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云南稀土-铌相关\2023年6月采样-水口菁\赵鹏鹏文章新版\"/>
    </mc:Choice>
  </mc:AlternateContent>
  <xr:revisionPtr revIDLastSave="0" documentId="13_ncr:1_{B56FEEE9-E732-404F-A291-2AAF8233E76F}" xr6:coauthVersionLast="47" xr6:coauthVersionMax="47" xr10:uidLastSave="{00000000-0000-0000-0000-000000000000}"/>
  <bookViews>
    <workbookView xWindow="-108" yWindow="-108" windowWidth="30936" windowHeight="16776" xr2:uid="{5ABFE314-41A6-4E13-B0B0-BF5AD9EE3CB7}"/>
  </bookViews>
  <sheets>
    <sheet name="磷灰石定年" sheetId="2" r:id="rId1"/>
    <sheet name="磷灰石微量" sheetId="6" r:id="rId2"/>
    <sheet name="磷灰石Sr同位素" sheetId="3" r:id="rId3"/>
    <sheet name="全岩数据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6" l="1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4" i="6"/>
  <c r="V35" i="6"/>
  <c r="V36" i="6"/>
  <c r="V37" i="6"/>
  <c r="V38" i="6"/>
  <c r="V39" i="6"/>
  <c r="V40" i="6"/>
  <c r="V41" i="6"/>
  <c r="V42" i="6"/>
  <c r="V43" i="6"/>
  <c r="V44" i="6"/>
  <c r="V45" i="6"/>
  <c r="V4" i="6"/>
  <c r="B47" i="1" l="1"/>
  <c r="C47" i="1" l="1"/>
  <c r="D47" i="1"/>
  <c r="E47" i="1"/>
  <c r="F47" i="1"/>
  <c r="G47" i="1"/>
  <c r="H47" i="1"/>
  <c r="I47" i="1"/>
  <c r="F15" i="1" l="1"/>
</calcChain>
</file>

<file path=xl/sharedStrings.xml><?xml version="1.0" encoding="utf-8"?>
<sst xmlns="http://schemas.openxmlformats.org/spreadsheetml/2006/main" count="252" uniqueCount="201">
  <si>
    <t>辉石岩</t>
    <phoneticPr fontId="1" type="noConversion"/>
  </si>
  <si>
    <t>钛铁霞辉岩</t>
    <phoneticPr fontId="1" type="noConversion"/>
  </si>
  <si>
    <t>辉长岩</t>
    <phoneticPr fontId="1" type="noConversion"/>
  </si>
  <si>
    <t>霓霞钠辉岩</t>
    <phoneticPr fontId="1" type="noConversion"/>
  </si>
  <si>
    <t>霞石正长岩</t>
    <phoneticPr fontId="1" type="noConversion"/>
  </si>
  <si>
    <t>23SKJ-1</t>
  </si>
  <si>
    <t>23SKJ-6</t>
  </si>
  <si>
    <t>23SKJ-3</t>
  </si>
  <si>
    <t>Al2O3</t>
    <phoneticPr fontId="1" type="noConversion"/>
  </si>
  <si>
    <t>CaO</t>
    <phoneticPr fontId="1" type="noConversion"/>
  </si>
  <si>
    <t>Fe2O3</t>
    <phoneticPr fontId="1" type="noConversion"/>
  </si>
  <si>
    <t>K2O</t>
  </si>
  <si>
    <t>MgO</t>
  </si>
  <si>
    <t>MnO</t>
  </si>
  <si>
    <t>Na2O</t>
  </si>
  <si>
    <t>P2O5</t>
  </si>
  <si>
    <t>TiO2</t>
  </si>
  <si>
    <t>SiO2</t>
  </si>
  <si>
    <t>Sc</t>
  </si>
  <si>
    <t>Ti</t>
  </si>
  <si>
    <t>V</t>
  </si>
  <si>
    <t>Mn</t>
  </si>
  <si>
    <t>Rb</t>
  </si>
  <si>
    <t>Sr</t>
  </si>
  <si>
    <t>Y</t>
  </si>
  <si>
    <t>Zr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</si>
  <si>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</si>
  <si>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</si>
  <si>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</si>
  <si>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</si>
  <si>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</si>
  <si>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</si>
  <si>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</si>
  <si>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</si>
  <si>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</si>
  <si>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</si>
  <si>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</si>
  <si>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</si>
  <si>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</si>
  <si>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</si>
  <si>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</si>
  <si>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</si>
  <si>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</si>
  <si>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</si>
  <si>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</si>
  <si>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</si>
  <si>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</si>
  <si>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编号</t>
    <phoneticPr fontId="1" type="noConversion"/>
  </si>
  <si>
    <t>岩石类型</t>
    <phoneticPr fontId="1" type="noConversion"/>
  </si>
  <si>
    <t>23SKJ-2</t>
    <phoneticPr fontId="1" type="noConversion"/>
  </si>
  <si>
    <t>23SKJ-7A</t>
    <phoneticPr fontId="1" type="noConversion"/>
  </si>
  <si>
    <t>23SKJ-7B</t>
    <phoneticPr fontId="1" type="noConversion"/>
  </si>
  <si>
    <t>23SKJ-7C</t>
    <phoneticPr fontId="1" type="noConversion"/>
  </si>
  <si>
    <t>23SKJ-7D</t>
    <phoneticPr fontId="1" type="noConversion"/>
  </si>
  <si>
    <t>烧失量</t>
    <phoneticPr fontId="1" type="noConversion"/>
  </si>
  <si>
    <t>总量</t>
    <phoneticPr fontId="1" type="noConversion"/>
  </si>
  <si>
    <t>± 1σ</t>
  </si>
  <si>
    <t>YYC-23-07-28-01</t>
  </si>
  <si>
    <t>YYC-23-07-28-02</t>
  </si>
  <si>
    <t>YYC-23-07-28-03</t>
  </si>
  <si>
    <t>YYC-23-07-28-04</t>
  </si>
  <si>
    <t>YYC-23-07-28-05</t>
  </si>
  <si>
    <t>YYC-23-07-28-06</t>
  </si>
  <si>
    <t>YYC-23-07-28-07</t>
  </si>
  <si>
    <t>YYC-23-07-28-08</t>
  </si>
  <si>
    <t>YYC-23-07-28-09</t>
  </si>
  <si>
    <t>YYC-23-07-28-10</t>
  </si>
  <si>
    <t>YYC-23-07-28-11</t>
  </si>
  <si>
    <t>YYC-23-07-28-12</t>
  </si>
  <si>
    <t>YYC-23-07-28-14</t>
  </si>
  <si>
    <t>YYC-23-07-28-15</t>
  </si>
  <si>
    <t>YYC-23-07-28-16</t>
  </si>
  <si>
    <t>YYC-23-07-28-17</t>
  </si>
  <si>
    <t>YYC-23-07-28-18</t>
  </si>
  <si>
    <t>YYC-23-07-28-19</t>
  </si>
  <si>
    <t>YYC-23-07-28-20</t>
  </si>
  <si>
    <t>YYC-23-07-28-21</t>
  </si>
  <si>
    <t>YYC-23-07-28-22</t>
  </si>
  <si>
    <t>YYC-23-07-28-23</t>
  </si>
  <si>
    <t>YYC-23-07-28-24</t>
  </si>
  <si>
    <t>YYC-23-07-28-26</t>
  </si>
  <si>
    <t>YYC-23-07-28-27</t>
  </si>
  <si>
    <t>YYC-23-07-28-28</t>
  </si>
  <si>
    <t>YYC-23-07-28-29</t>
  </si>
  <si>
    <t>YYC-23-07-28-30</t>
  </si>
  <si>
    <t>YYC-23-07-28-31</t>
  </si>
  <si>
    <t>YYC-23-07-28-32</t>
  </si>
  <si>
    <t>YYC-23-07-28-33</t>
  </si>
  <si>
    <t>YYC-23-07-28-35</t>
  </si>
  <si>
    <t>YYC-23-07-28-36</t>
  </si>
  <si>
    <t>YYC-23-07-28-37</t>
  </si>
  <si>
    <t>YYC-23-07-28-38</t>
  </si>
  <si>
    <t>YYC-23-07-28-39</t>
  </si>
  <si>
    <t>YYC-23-07-28-40</t>
  </si>
  <si>
    <t>YYC-23-07-28-43</t>
  </si>
  <si>
    <t>YYC-23-07-28-44</t>
  </si>
  <si>
    <t>YYC-23-07-28-45</t>
  </si>
  <si>
    <t>YYC-23-07-28-46</t>
  </si>
  <si>
    <t>YYC-23-07-28-48</t>
  </si>
  <si>
    <t>YYC-23-07-28-49</t>
  </si>
  <si>
    <r>
      <rPr>
        <vertAlign val="superscript"/>
        <sz val="11"/>
        <color theme="1"/>
        <rFont val="Times New Roman"/>
        <family val="1"/>
      </rPr>
      <t>207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206</t>
    </r>
    <r>
      <rPr>
        <sz val="11"/>
        <color theme="1"/>
        <rFont val="Times New Roman"/>
        <family val="1"/>
      </rPr>
      <t>Pb</t>
    </r>
    <phoneticPr fontId="1" type="noConversion"/>
  </si>
  <si>
    <r>
      <rPr>
        <vertAlign val="superscript"/>
        <sz val="11"/>
        <color theme="1"/>
        <rFont val="Times New Roman"/>
        <family val="1"/>
      </rPr>
      <t>207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235</t>
    </r>
    <r>
      <rPr>
        <sz val="11"/>
        <color theme="1"/>
        <rFont val="Times New Roman"/>
        <family val="1"/>
      </rPr>
      <t>U</t>
    </r>
    <phoneticPr fontId="1" type="noConversion"/>
  </si>
  <si>
    <r>
      <rPr>
        <vertAlign val="superscript"/>
        <sz val="11"/>
        <color theme="1"/>
        <rFont val="Times New Roman"/>
        <family val="1"/>
      </rPr>
      <t>206</t>
    </r>
    <r>
      <rPr>
        <sz val="11"/>
        <color theme="1"/>
        <rFont val="Times New Roman"/>
        <family val="1"/>
      </rPr>
      <t>Pb/</t>
    </r>
    <r>
      <rPr>
        <vertAlign val="superscript"/>
        <sz val="11"/>
        <color theme="1"/>
        <rFont val="Times New Roman"/>
        <family val="1"/>
      </rPr>
      <t>238</t>
    </r>
    <r>
      <rPr>
        <sz val="11"/>
        <color theme="1"/>
        <rFont val="Times New Roman"/>
        <family val="1"/>
      </rPr>
      <t>U</t>
    </r>
    <phoneticPr fontId="1" type="noConversion"/>
  </si>
  <si>
    <r>
      <rPr>
        <sz val="11"/>
        <color theme="1"/>
        <rFont val="宋体"/>
        <family val="1"/>
        <charset val="134"/>
      </rPr>
      <t>点号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</si>
  <si>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206</t>
    </r>
    <phoneticPr fontId="1" type="noConversion"/>
  </si>
  <si>
    <t>U</t>
    <phoneticPr fontId="1" type="noConversion"/>
  </si>
  <si>
    <t>Th</t>
    <phoneticPr fontId="1" type="noConversion"/>
  </si>
  <si>
    <t>Pb</t>
    <phoneticPr fontId="1" type="noConversion"/>
  </si>
  <si>
    <r>
      <rPr>
        <sz val="11"/>
        <color theme="1"/>
        <rFont val="宋体"/>
        <family val="1"/>
        <charset val="134"/>
      </rPr>
      <t>同位素比值</t>
    </r>
    <phoneticPr fontId="1" type="noConversion"/>
  </si>
  <si>
    <r>
      <rPr>
        <sz val="11"/>
        <color theme="1"/>
        <rFont val="宋体"/>
        <family val="1"/>
        <charset val="134"/>
      </rPr>
      <t>含量</t>
    </r>
    <r>
      <rPr>
        <sz val="11"/>
        <color theme="1"/>
        <rFont val="Times New Roman"/>
        <family val="1"/>
      </rPr>
      <t>(10</t>
    </r>
    <r>
      <rPr>
        <vertAlign val="superscript"/>
        <sz val="11"/>
        <color theme="1"/>
        <rFont val="Times New Roman"/>
        <family val="1"/>
      </rPr>
      <t>-6</t>
    </r>
    <r>
      <rPr>
        <sz val="11"/>
        <color theme="1"/>
        <rFont val="Times New Roman"/>
        <family val="1"/>
      </rPr>
      <t>)</t>
    </r>
    <phoneticPr fontId="1" type="noConversion"/>
  </si>
  <si>
    <r>
      <rPr>
        <vertAlign val="superscript"/>
        <sz val="11"/>
        <color theme="1"/>
        <rFont val="Times New Roman"/>
        <family val="1"/>
      </rPr>
      <t>207</t>
    </r>
    <r>
      <rPr>
        <sz val="11"/>
        <color theme="1"/>
        <rFont val="Times New Roman"/>
        <family val="1"/>
      </rPr>
      <t>Pb</t>
    </r>
    <r>
      <rPr>
        <sz val="11"/>
        <color theme="1"/>
        <rFont val="宋体"/>
        <family val="1"/>
        <charset val="134"/>
      </rPr>
      <t>校正年龄</t>
    </r>
    <r>
      <rPr>
        <sz val="11"/>
        <color theme="1"/>
        <rFont val="Times New Roman"/>
        <family val="1"/>
      </rPr>
      <t>(Ma)</t>
    </r>
    <phoneticPr fontId="1" type="noConversion"/>
  </si>
  <si>
    <t>7BAP-1</t>
  </si>
  <si>
    <t>7BAP-35</t>
  </si>
  <si>
    <t>7BAP-14</t>
  </si>
  <si>
    <t>7BAP-17</t>
  </si>
  <si>
    <t>7BAP-22</t>
  </si>
  <si>
    <t>7BAP-28</t>
  </si>
  <si>
    <t>7BAP-21</t>
  </si>
  <si>
    <t>7BAP-32</t>
  </si>
  <si>
    <t>7BAP-25</t>
  </si>
  <si>
    <t>7BAP-39</t>
  </si>
  <si>
    <t>7BAP-12</t>
  </si>
  <si>
    <t>7BAP-29</t>
  </si>
  <si>
    <t>7BAP-26</t>
  </si>
  <si>
    <t>7BAP-9</t>
  </si>
  <si>
    <t>7BAP-37</t>
  </si>
  <si>
    <t>7BAP-33</t>
  </si>
  <si>
    <t>7BAP-19</t>
  </si>
  <si>
    <t>7BAP-8</t>
  </si>
  <si>
    <t>7BAP-20</t>
  </si>
  <si>
    <t>7BAP-36</t>
  </si>
  <si>
    <t>7BAP-5</t>
  </si>
  <si>
    <t>7BAP-11</t>
  </si>
  <si>
    <t>7BAP-3</t>
  </si>
  <si>
    <t>7BAP-4</t>
  </si>
  <si>
    <t>7BAP-23</t>
  </si>
  <si>
    <t>7BAP-13</t>
  </si>
  <si>
    <t>7BAP-6</t>
  </si>
  <si>
    <t>7BAP-7</t>
  </si>
  <si>
    <t>REE</t>
    <phoneticPr fontId="1" type="noConversion"/>
  </si>
  <si>
    <t>Co</t>
  </si>
  <si>
    <t>Ni</t>
  </si>
  <si>
    <t>23SKJ-5-1</t>
    <phoneticPr fontId="1" type="noConversion"/>
  </si>
  <si>
    <t>23SKJ-5-2</t>
  </si>
  <si>
    <t>23SKJ-5-3</t>
  </si>
  <si>
    <t>23SKJ-5-4</t>
  </si>
  <si>
    <t>23SKJ-5-5</t>
  </si>
  <si>
    <t>23SKJ-5-6</t>
  </si>
  <si>
    <t>23SKJ-5-7</t>
  </si>
  <si>
    <t>23SKJ-5-8</t>
  </si>
  <si>
    <t>23SKJ-5-9</t>
  </si>
  <si>
    <t>23SKJ-5-10</t>
  </si>
  <si>
    <t>23SKJ-5-11</t>
  </si>
  <si>
    <t>23SKJ-5-12</t>
  </si>
  <si>
    <t>23SKJ-5-13</t>
  </si>
  <si>
    <t>23SKJ-5-14</t>
  </si>
  <si>
    <t>23SKJ-5-15</t>
  </si>
  <si>
    <t>23SKJ-5-16</t>
  </si>
  <si>
    <t>23SKJ-5-17</t>
  </si>
  <si>
    <t>23SKJ-5-18</t>
  </si>
  <si>
    <t>23SKJ-5-19</t>
  </si>
  <si>
    <t>23SKJ-5-20</t>
  </si>
  <si>
    <t>23SKJ-5-21</t>
  </si>
  <si>
    <t>23SKJ-5-22</t>
  </si>
  <si>
    <t>23SKJ-5-23</t>
  </si>
  <si>
    <t>23SKJ-5-24</t>
  </si>
  <si>
    <t>23SKJ-5-25</t>
  </si>
  <si>
    <t>辉长岩中磷灰石定年</t>
    <phoneticPr fontId="1" type="noConversion"/>
  </si>
  <si>
    <r>
      <rPr>
        <sz val="11"/>
        <color theme="1"/>
        <rFont val="宋体"/>
        <family val="1"/>
        <charset val="134"/>
      </rPr>
      <t>附表1.水口菁杂岩体磷灰石</t>
    </r>
    <r>
      <rPr>
        <sz val="11"/>
        <color theme="1"/>
        <rFont val="Times New Roman"/>
        <family val="1"/>
      </rPr>
      <t>LA-ICP-MS U-Pb</t>
    </r>
    <r>
      <rPr>
        <sz val="11"/>
        <color theme="1"/>
        <rFont val="宋体"/>
        <family val="1"/>
        <charset val="134"/>
      </rPr>
      <t>定年数据结果</t>
    </r>
    <phoneticPr fontId="1" type="noConversion"/>
  </si>
  <si>
    <t>附表5 水口菁杂岩体全岩地球化学组成</t>
    <phoneticPr fontId="1" type="noConversion"/>
  </si>
  <si>
    <t>error</t>
  </si>
  <si>
    <t>23SKJ-7-1</t>
    <phoneticPr fontId="1" type="noConversion"/>
  </si>
  <si>
    <t>23SKJ-7-2</t>
  </si>
  <si>
    <t>23SKJ-7-3</t>
  </si>
  <si>
    <t>23SKJ-7-4</t>
  </si>
  <si>
    <t>23SKJ-7-5</t>
  </si>
  <si>
    <t>23SKJ-7-6</t>
  </si>
  <si>
    <t>23SKJ-7-7</t>
  </si>
  <si>
    <t>23SKJ-7-8</t>
  </si>
  <si>
    <t>23SKJ-7-9</t>
  </si>
  <si>
    <t>23SKJ-7-10</t>
  </si>
  <si>
    <t>23SKJ-7-11</t>
  </si>
  <si>
    <t>23SKJ-7-12</t>
  </si>
  <si>
    <t>23SKJ-5-7</t>
    <phoneticPr fontId="1" type="noConversion"/>
  </si>
  <si>
    <t>附表3. 水口菁辉长岩和闪长岩中磷灰石原位Sr同位素组成</t>
    <phoneticPr fontId="1" type="noConversion"/>
  </si>
  <si>
    <t>7BAP-38</t>
  </si>
  <si>
    <t>23SKJ-5-1</t>
  </si>
  <si>
    <t>(La/Sm)N</t>
  </si>
  <si>
    <t>(La/Yb)N</t>
  </si>
  <si>
    <t>(Sm/Yb)N</t>
  </si>
  <si>
    <t>Sr/Y</t>
  </si>
  <si>
    <t>Eu/Eu*</t>
  </si>
  <si>
    <r>
      <rPr>
        <sz val="11"/>
        <color theme="1"/>
        <rFont val="宋体"/>
        <family val="3"/>
        <charset val="134"/>
      </rPr>
      <t>附表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水口菁杂岩体中磷灰石微量元素组成</t>
    </r>
  </si>
  <si>
    <r>
      <rPr>
        <sz val="11"/>
        <color theme="1"/>
        <rFont val="宋体"/>
        <family val="3"/>
        <charset val="134"/>
      </rPr>
      <t>点号</t>
    </r>
  </si>
  <si>
    <r>
      <rPr>
        <sz val="11"/>
        <color theme="1"/>
        <rFont val="宋体"/>
        <family val="3"/>
        <charset val="134"/>
      </rPr>
      <t>辉长岩中磷灰石</t>
    </r>
  </si>
  <si>
    <t>辉石闪长岩中磷灰石</t>
    <phoneticPr fontId="1" type="noConversion"/>
  </si>
  <si>
    <t>辉石闪长岩中磷灰石定年</t>
    <phoneticPr fontId="1" type="noConversion"/>
  </si>
  <si>
    <r>
      <rPr>
        <vertAlign val="superscript"/>
        <sz val="11"/>
        <rFont val="Times New Roman"/>
        <family val="1"/>
      </rPr>
      <t>87</t>
    </r>
    <r>
      <rPr>
        <sz val="11"/>
        <rFont val="Times New Roman"/>
        <family val="1"/>
      </rPr>
      <t>Sr/</t>
    </r>
    <r>
      <rPr>
        <vertAlign val="superscript"/>
        <sz val="11"/>
        <rFont val="Times New Roman"/>
        <family val="1"/>
      </rPr>
      <t>86</t>
    </r>
    <r>
      <rPr>
        <sz val="11"/>
        <rFont val="Times New Roman"/>
        <family val="1"/>
      </rPr>
      <t>Sr</t>
    </r>
    <phoneticPr fontId="1" type="noConversion"/>
  </si>
  <si>
    <r>
      <rPr>
        <vertAlign val="superscript"/>
        <sz val="11"/>
        <rFont val="Times New Roman"/>
        <family val="1"/>
      </rPr>
      <t>84</t>
    </r>
    <r>
      <rPr>
        <sz val="11"/>
        <rFont val="Times New Roman"/>
        <family val="1"/>
      </rPr>
      <t>Sr/</t>
    </r>
    <r>
      <rPr>
        <vertAlign val="superscript"/>
        <sz val="11"/>
        <rFont val="Times New Roman"/>
        <family val="1"/>
      </rPr>
      <t>86</t>
    </r>
    <r>
      <rPr>
        <sz val="11"/>
        <rFont val="Times New Roman"/>
        <family val="1"/>
      </rPr>
      <t>Sr</t>
    </r>
    <phoneticPr fontId="1" type="noConversion"/>
  </si>
  <si>
    <t>辉长岩中磷灰石</t>
    <phoneticPr fontId="1" type="noConversion"/>
  </si>
  <si>
    <t>辉石闪长岩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</si>
</sst>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0.00_);[Red]\(0.00\)"/>
    <numFmt numFmtId="178" formatCode="0_ "/>
    <numFmt numFmtId="179" formatCode="0.00_ "/>
    <numFmt numFmtId="180" formatCode="0.0_ "/>
    <numFmt numFmtId="181" formatCode="0.0000_ "/>
    <numFmt numFmtId="182" formatCode="0.00000"/>
    <numFmt numFmtId="183" formatCode="0.00000_);[Red]\(0.00000\)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1"/>
      <charset val="134"/>
    </font>
    <font>
      <sz val="11"/>
      <color theme="1"/>
      <name val="宋体"/>
      <family val="3"/>
      <charset val="134"/>
    </font>
    <font>
      <vertAlign val="super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  <charset val="134"/>
    </font>
    <font>
      <sz val="11"/>
      <color theme="1"/>
      <name val="等线"/>
      <family val="2"/>
      <charset val="134"/>
      <scheme val="minor"/>
    </font>
    <font>
      <sz val="11"/>
      <name val="Times New Roman"/>
      <family val="1"/>
    </font>
    <font>
      <sz val="11"/>
      <name val="宋体"/>
      <family val="1"/>
      <charset val="134"/>
    </font>
    <font>
      <sz val="10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name val="等线"/>
      <family val="2"/>
      <scheme val="minor"/>
    </font>
    <font>
      <sz val="12"/>
      <name val="宋体"/>
      <family val="1"/>
      <charset val="134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53">
    <xf numFmtId="0" fontId="0" fillId="0" borderId="0" xfId="0"/>
    <xf numFmtId="179" fontId="2" fillId="0" borderId="0" xfId="0" applyNumberFormat="1" applyFont="1" applyAlignment="1">
      <alignment horizontal="center"/>
    </xf>
    <xf numFmtId="18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3" xfId="0" applyFont="1" applyBorder="1"/>
    <xf numFmtId="178" fontId="2" fillId="0" borderId="0" xfId="0" applyNumberFormat="1" applyFont="1" applyAlignment="1">
      <alignment horizontal="center"/>
    </xf>
    <xf numFmtId="181" fontId="2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79" fontId="11" fillId="0" borderId="0" xfId="0" applyNumberFormat="1" applyFont="1" applyAlignment="1">
      <alignment vertical="center"/>
    </xf>
    <xf numFmtId="180" fontId="11" fillId="0" borderId="0" xfId="0" applyNumberFormat="1" applyFont="1" applyAlignment="1">
      <alignment vertical="center"/>
    </xf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17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/>
    <xf numFmtId="176" fontId="13" fillId="0" borderId="2" xfId="0" applyNumberFormat="1" applyFont="1" applyBorder="1" applyAlignment="1">
      <alignment horizontal="center"/>
    </xf>
    <xf numFmtId="177" fontId="14" fillId="0" borderId="2" xfId="0" applyNumberFormat="1" applyFont="1" applyBorder="1" applyAlignment="1">
      <alignment vertical="center"/>
    </xf>
    <xf numFmtId="0" fontId="15" fillId="0" borderId="0" xfId="0" applyFont="1"/>
    <xf numFmtId="176" fontId="13" fillId="0" borderId="3" xfId="0" applyNumberFormat="1" applyFont="1" applyBorder="1" applyAlignment="1">
      <alignment horizontal="center"/>
    </xf>
    <xf numFmtId="177" fontId="16" fillId="0" borderId="3" xfId="0" applyNumberFormat="1" applyFont="1" applyBorder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center"/>
    </xf>
    <xf numFmtId="178" fontId="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8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83" fontId="9" fillId="0" borderId="0" xfId="0" applyNumberFormat="1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/>
    </xf>
    <xf numFmtId="0" fontId="2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182" fontId="10" fillId="0" borderId="1" xfId="0" applyNumberFormat="1" applyFont="1" applyBorder="1" applyAlignment="1">
      <alignment horizontal="left" vertical="center"/>
    </xf>
    <xf numFmtId="183" fontId="9" fillId="0" borderId="1" xfId="0" applyNumberFormat="1" applyFont="1" applyBorder="1" applyAlignment="1">
      <alignment horizontal="center" vertical="center"/>
    </xf>
    <xf numFmtId="182" fontId="10" fillId="0" borderId="0" xfId="0" applyNumberFormat="1" applyFont="1" applyBorder="1" applyAlignment="1">
      <alignment horizontal="left" vertical="center"/>
    </xf>
    <xf numFmtId="183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常规" xfId="0" builtinId="0"/>
    <cellStyle name="常规 2" xfId="1" xr:uid="{870CD03D-5F8A-467C-AD45-881B42300C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44E5-BF59-42A1-BFA3-9428EB28FD82}">
  <dimension ref="A1:M74"/>
  <sheetViews>
    <sheetView tabSelected="1" workbookViewId="0">
      <selection activeCell="A2" sqref="A2:A3"/>
    </sheetView>
  </sheetViews>
  <sheetFormatPr defaultColWidth="8.6640625" defaultRowHeight="13.8" x14ac:dyDescent="0.25"/>
  <cols>
    <col min="1" max="1" width="16.88671875" style="3" customWidth="1"/>
    <col min="2" max="2" width="5.88671875" style="3" bestFit="1" customWidth="1"/>
    <col min="3" max="3" width="6.109375" style="3" bestFit="1" customWidth="1"/>
    <col min="4" max="4" width="6.44140625" style="3" bestFit="1" customWidth="1"/>
    <col min="5" max="5" width="9.6640625" style="3" bestFit="1" customWidth="1"/>
    <col min="6" max="6" width="7.77734375" style="3" bestFit="1" customWidth="1"/>
    <col min="7" max="7" width="9.5546875" style="3" bestFit="1" customWidth="1"/>
    <col min="8" max="8" width="7.77734375" style="3" bestFit="1" customWidth="1"/>
    <col min="9" max="9" width="8.88671875" style="3" bestFit="1" customWidth="1"/>
    <col min="10" max="10" width="7.77734375" style="3" bestFit="1" customWidth="1"/>
    <col min="11" max="11" width="7.6640625" style="3" bestFit="1" customWidth="1"/>
    <col min="12" max="12" width="13.88671875" style="3" customWidth="1"/>
    <col min="13" max="13" width="5" style="3" bestFit="1" customWidth="1"/>
    <col min="14" max="16384" width="8.6640625" style="3"/>
  </cols>
  <sheetData>
    <row r="1" spans="1:13" ht="14.4" x14ac:dyDescent="0.25">
      <c r="A1" s="19" t="s">
        <v>168</v>
      </c>
    </row>
    <row r="2" spans="1:13" ht="16.8" x14ac:dyDescent="0.25">
      <c r="A2" s="38" t="s">
        <v>103</v>
      </c>
      <c r="B2" s="40" t="s">
        <v>109</v>
      </c>
      <c r="C2" s="41"/>
      <c r="D2" s="41"/>
      <c r="E2" s="41" t="s">
        <v>108</v>
      </c>
      <c r="F2" s="41"/>
      <c r="G2" s="41"/>
      <c r="H2" s="41"/>
      <c r="I2" s="41"/>
      <c r="J2" s="41"/>
      <c r="K2" s="38" t="s">
        <v>104</v>
      </c>
      <c r="L2" s="42" t="s">
        <v>110</v>
      </c>
      <c r="M2" s="38" t="s">
        <v>56</v>
      </c>
    </row>
    <row r="3" spans="1:13" ht="16.8" x14ac:dyDescent="0.25">
      <c r="A3" s="39"/>
      <c r="B3" s="4" t="s">
        <v>105</v>
      </c>
      <c r="C3" s="4" t="s">
        <v>106</v>
      </c>
      <c r="D3" s="4" t="s">
        <v>107</v>
      </c>
      <c r="E3" s="4" t="s">
        <v>100</v>
      </c>
      <c r="F3" s="4" t="s">
        <v>56</v>
      </c>
      <c r="G3" s="4" t="s">
        <v>101</v>
      </c>
      <c r="H3" s="4" t="s">
        <v>56</v>
      </c>
      <c r="I3" s="4" t="s">
        <v>102</v>
      </c>
      <c r="J3" s="4" t="s">
        <v>56</v>
      </c>
      <c r="K3" s="39"/>
      <c r="L3" s="43"/>
      <c r="M3" s="39"/>
    </row>
    <row r="4" spans="1:13" ht="14.4" x14ac:dyDescent="0.25">
      <c r="A4" s="17" t="s">
        <v>196</v>
      </c>
      <c r="K4" s="15"/>
      <c r="L4" s="16"/>
      <c r="M4" s="15"/>
    </row>
    <row r="5" spans="1:13" x14ac:dyDescent="0.25">
      <c r="A5" s="3" t="s">
        <v>57</v>
      </c>
      <c r="B5" s="1">
        <v>9.81</v>
      </c>
      <c r="C5" s="5">
        <v>171</v>
      </c>
      <c r="D5" s="1">
        <v>1.64</v>
      </c>
      <c r="E5" s="6">
        <v>0.66090000000000004</v>
      </c>
      <c r="F5" s="6">
        <v>1.2999999999999999E-2</v>
      </c>
      <c r="G5" s="6">
        <v>15.09</v>
      </c>
      <c r="H5" s="6">
        <v>0.3</v>
      </c>
      <c r="I5" s="6">
        <v>0.1671</v>
      </c>
      <c r="J5" s="6">
        <v>3.8E-3</v>
      </c>
      <c r="K5" s="1">
        <v>0.7611</v>
      </c>
      <c r="L5" s="5">
        <v>252.1</v>
      </c>
      <c r="M5" s="5">
        <v>17.899999999999999</v>
      </c>
    </row>
    <row r="6" spans="1:13" x14ac:dyDescent="0.25">
      <c r="A6" s="3" t="s">
        <v>58</v>
      </c>
      <c r="B6" s="2">
        <v>13.6</v>
      </c>
      <c r="C6" s="5">
        <v>305</v>
      </c>
      <c r="D6" s="1">
        <v>1.23</v>
      </c>
      <c r="E6" s="6">
        <v>0.53669999999999995</v>
      </c>
      <c r="F6" s="6">
        <v>1.2999999999999999E-2</v>
      </c>
      <c r="G6" s="6">
        <v>8.359</v>
      </c>
      <c r="H6" s="6">
        <v>0.41</v>
      </c>
      <c r="I6" s="6">
        <v>0.1113</v>
      </c>
      <c r="J6" s="6">
        <v>5.0000000000000001E-3</v>
      </c>
      <c r="K6" s="1">
        <v>0.60440000000000005</v>
      </c>
      <c r="L6" s="5">
        <v>277.7</v>
      </c>
      <c r="M6" s="5">
        <v>16.7</v>
      </c>
    </row>
    <row r="7" spans="1:13" x14ac:dyDescent="0.25">
      <c r="A7" s="3" t="s">
        <v>59</v>
      </c>
      <c r="B7" s="1">
        <v>6.12</v>
      </c>
      <c r="C7" s="2">
        <v>86.9</v>
      </c>
      <c r="D7" s="1">
        <v>0.752</v>
      </c>
      <c r="E7" s="6">
        <v>0.59819999999999995</v>
      </c>
      <c r="F7" s="6">
        <v>1.7999999999999999E-2</v>
      </c>
      <c r="G7" s="6">
        <v>10.49</v>
      </c>
      <c r="H7" s="6">
        <v>0.3</v>
      </c>
      <c r="I7" s="6">
        <v>0.12889999999999999</v>
      </c>
      <c r="J7" s="6">
        <v>2.8E-3</v>
      </c>
      <c r="K7" s="1">
        <v>0.68230000000000002</v>
      </c>
      <c r="L7" s="5">
        <v>258.89999999999998</v>
      </c>
      <c r="M7" s="5">
        <v>18.899999999999999</v>
      </c>
    </row>
    <row r="8" spans="1:13" x14ac:dyDescent="0.25">
      <c r="A8" s="3" t="s">
        <v>60</v>
      </c>
      <c r="B8" s="1">
        <v>7.15</v>
      </c>
      <c r="C8" s="5">
        <v>102</v>
      </c>
      <c r="D8" s="1">
        <v>0.754</v>
      </c>
      <c r="E8" s="6">
        <v>0.53190000000000004</v>
      </c>
      <c r="F8" s="6">
        <v>1.0999999999999999E-2</v>
      </c>
      <c r="G8" s="6">
        <v>7.8579999999999997</v>
      </c>
      <c r="H8" s="6">
        <v>0.21</v>
      </c>
      <c r="I8" s="6">
        <v>0.1076</v>
      </c>
      <c r="J8" s="6">
        <v>2.0999999999999999E-3</v>
      </c>
      <c r="K8" s="1">
        <v>0.59870000000000001</v>
      </c>
      <c r="L8" s="5">
        <v>272.60000000000002</v>
      </c>
      <c r="M8" s="5">
        <v>10.6</v>
      </c>
    </row>
    <row r="9" spans="1:13" x14ac:dyDescent="0.25">
      <c r="A9" s="3" t="s">
        <v>61</v>
      </c>
      <c r="B9" s="1">
        <v>6.25</v>
      </c>
      <c r="C9" s="2">
        <v>92.5</v>
      </c>
      <c r="D9" s="1">
        <v>0.85699999999999998</v>
      </c>
      <c r="E9" s="6">
        <v>0.62219999999999998</v>
      </c>
      <c r="F9" s="6">
        <v>1.4999999999999999E-2</v>
      </c>
      <c r="G9" s="6">
        <v>11.75</v>
      </c>
      <c r="H9" s="6">
        <v>0.3</v>
      </c>
      <c r="I9" s="6">
        <v>0.13800000000000001</v>
      </c>
      <c r="J9" s="6">
        <v>2.8E-3</v>
      </c>
      <c r="K9" s="1">
        <v>0.71289999999999998</v>
      </c>
      <c r="L9" s="5">
        <v>250.4</v>
      </c>
      <c r="M9" s="5">
        <v>16.899999999999999</v>
      </c>
    </row>
    <row r="10" spans="1:13" x14ac:dyDescent="0.25">
      <c r="A10" s="3" t="s">
        <v>62</v>
      </c>
      <c r="B10" s="1">
        <v>7.82</v>
      </c>
      <c r="C10" s="5">
        <v>108</v>
      </c>
      <c r="D10" s="1">
        <v>0.999</v>
      </c>
      <c r="E10" s="6">
        <v>0.6089</v>
      </c>
      <c r="F10" s="6">
        <v>1.7000000000000001E-2</v>
      </c>
      <c r="G10" s="6">
        <v>10.67</v>
      </c>
      <c r="H10" s="6">
        <v>0.25</v>
      </c>
      <c r="I10" s="6">
        <v>0.12939999999999999</v>
      </c>
      <c r="J10" s="6">
        <v>2.7000000000000001E-3</v>
      </c>
      <c r="K10" s="1">
        <v>0.69630000000000003</v>
      </c>
      <c r="L10" s="5">
        <v>248.4</v>
      </c>
      <c r="M10" s="5">
        <v>17.899999999999999</v>
      </c>
    </row>
    <row r="11" spans="1:13" x14ac:dyDescent="0.25">
      <c r="A11" s="3" t="s">
        <v>63</v>
      </c>
      <c r="B11" s="1">
        <v>6.46</v>
      </c>
      <c r="C11" s="2">
        <v>98.2</v>
      </c>
      <c r="D11" s="1">
        <v>1.18</v>
      </c>
      <c r="E11" s="6">
        <v>0.6764</v>
      </c>
      <c r="F11" s="6">
        <v>1.2E-2</v>
      </c>
      <c r="G11" s="6">
        <v>17.52</v>
      </c>
      <c r="H11" s="6">
        <v>0.28000000000000003</v>
      </c>
      <c r="I11" s="6">
        <v>0.18890000000000001</v>
      </c>
      <c r="J11" s="6">
        <v>2.3999999999999998E-3</v>
      </c>
      <c r="K11" s="1">
        <v>0.77969999999999995</v>
      </c>
      <c r="L11" s="5">
        <v>262.89999999999998</v>
      </c>
      <c r="M11" s="5">
        <v>18</v>
      </c>
    </row>
    <row r="12" spans="1:13" x14ac:dyDescent="0.25">
      <c r="A12" s="3" t="s">
        <v>64</v>
      </c>
      <c r="B12" s="1">
        <v>0.90100000000000002</v>
      </c>
      <c r="C12" s="1">
        <v>9.25</v>
      </c>
      <c r="D12" s="1">
        <v>1.01</v>
      </c>
      <c r="E12" s="6">
        <v>0.82099999999999995</v>
      </c>
      <c r="F12" s="6">
        <v>1.0999999999999999E-2</v>
      </c>
      <c r="G12" s="6">
        <v>129.1</v>
      </c>
      <c r="H12" s="6">
        <v>2</v>
      </c>
      <c r="I12" s="6">
        <v>1.1479999999999999</v>
      </c>
      <c r="J12" s="6">
        <v>1.7999999999999999E-2</v>
      </c>
      <c r="K12" s="1">
        <v>0.95920000000000005</v>
      </c>
      <c r="L12" s="5">
        <v>297.60000000000002</v>
      </c>
      <c r="M12" s="5">
        <v>98.2</v>
      </c>
    </row>
    <row r="13" spans="1:13" x14ac:dyDescent="0.25">
      <c r="A13" s="3" t="s">
        <v>65</v>
      </c>
      <c r="B13" s="1">
        <v>7.95</v>
      </c>
      <c r="C13" s="5">
        <v>141</v>
      </c>
      <c r="D13" s="1">
        <v>1.6</v>
      </c>
      <c r="E13" s="6">
        <v>0.67030000000000001</v>
      </c>
      <c r="F13" s="6">
        <v>1.4E-2</v>
      </c>
      <c r="G13" s="6">
        <v>18.55</v>
      </c>
      <c r="H13" s="6">
        <v>0.46</v>
      </c>
      <c r="I13" s="6">
        <v>0.20100000000000001</v>
      </c>
      <c r="J13" s="6">
        <v>3.5000000000000001E-3</v>
      </c>
      <c r="K13" s="1">
        <v>0.76990000000000003</v>
      </c>
      <c r="L13" s="5">
        <v>291.39999999999998</v>
      </c>
      <c r="M13" s="5">
        <v>22.4</v>
      </c>
    </row>
    <row r="14" spans="1:13" x14ac:dyDescent="0.25">
      <c r="A14" s="3" t="s">
        <v>66</v>
      </c>
      <c r="B14" s="1">
        <v>5.76</v>
      </c>
      <c r="C14" s="2">
        <v>27.1</v>
      </c>
      <c r="D14" s="1">
        <v>1.41</v>
      </c>
      <c r="E14" s="6">
        <v>0.71509999999999996</v>
      </c>
      <c r="F14" s="6">
        <v>1.4999999999999999E-2</v>
      </c>
      <c r="G14" s="6">
        <v>25.16</v>
      </c>
      <c r="H14" s="6">
        <v>0.62</v>
      </c>
      <c r="I14" s="6">
        <v>0.25530000000000003</v>
      </c>
      <c r="J14" s="6">
        <v>4.1999999999999997E-3</v>
      </c>
      <c r="K14" s="1">
        <v>0.82679999999999998</v>
      </c>
      <c r="L14" s="5">
        <v>278.89999999999998</v>
      </c>
      <c r="M14" s="5">
        <v>30.1</v>
      </c>
    </row>
    <row r="15" spans="1:13" x14ac:dyDescent="0.25">
      <c r="A15" s="3" t="s">
        <v>67</v>
      </c>
      <c r="B15" s="1">
        <v>7.27</v>
      </c>
      <c r="C15" s="5">
        <v>124</v>
      </c>
      <c r="D15" s="1">
        <v>0.67400000000000004</v>
      </c>
      <c r="E15" s="6">
        <v>0.50700000000000001</v>
      </c>
      <c r="F15" s="6">
        <v>1.0999999999999999E-2</v>
      </c>
      <c r="G15" s="6">
        <v>6.5759999999999996</v>
      </c>
      <c r="H15" s="6">
        <v>0.13</v>
      </c>
      <c r="I15" s="6">
        <v>9.5049999999999996E-2</v>
      </c>
      <c r="J15" s="6">
        <v>1.4E-3</v>
      </c>
      <c r="K15" s="1">
        <v>0.56850000000000001</v>
      </c>
      <c r="L15" s="5">
        <v>259.2</v>
      </c>
      <c r="M15" s="5">
        <v>9</v>
      </c>
    </row>
    <row r="16" spans="1:13" x14ac:dyDescent="0.25">
      <c r="A16" s="3" t="s">
        <v>68</v>
      </c>
      <c r="B16" s="1">
        <v>6.87</v>
      </c>
      <c r="C16" s="5">
        <v>120</v>
      </c>
      <c r="D16" s="1">
        <v>1.08</v>
      </c>
      <c r="E16" s="6">
        <v>0.65049999999999997</v>
      </c>
      <c r="F16" s="6">
        <v>0.01</v>
      </c>
      <c r="G16" s="6">
        <v>14.34</v>
      </c>
      <c r="H16" s="6">
        <v>0.21</v>
      </c>
      <c r="I16" s="6">
        <v>0.16059999999999999</v>
      </c>
      <c r="J16" s="6">
        <v>1.9E-3</v>
      </c>
      <c r="K16" s="1">
        <v>0.74780000000000002</v>
      </c>
      <c r="L16" s="5">
        <v>256.39999999999998</v>
      </c>
      <c r="M16" s="5">
        <v>12.9</v>
      </c>
    </row>
    <row r="17" spans="1:13" x14ac:dyDescent="0.25">
      <c r="A17" s="3" t="s">
        <v>69</v>
      </c>
      <c r="B17" s="1">
        <v>7.56</v>
      </c>
      <c r="C17" s="5">
        <v>118</v>
      </c>
      <c r="D17" s="1">
        <v>1.29</v>
      </c>
      <c r="E17" s="6">
        <v>0.67159999999999997</v>
      </c>
      <c r="F17" s="6">
        <v>1.0999999999999999E-2</v>
      </c>
      <c r="G17" s="6">
        <v>16.2</v>
      </c>
      <c r="H17" s="6">
        <v>0.28000000000000003</v>
      </c>
      <c r="I17" s="6">
        <v>0.17530000000000001</v>
      </c>
      <c r="J17" s="6">
        <v>2.7000000000000001E-3</v>
      </c>
      <c r="K17" s="1">
        <v>0.77449999999999997</v>
      </c>
      <c r="L17" s="5">
        <v>249.7</v>
      </c>
      <c r="M17" s="5">
        <v>15.5</v>
      </c>
    </row>
    <row r="18" spans="1:13" x14ac:dyDescent="0.25">
      <c r="A18" s="3" t="s">
        <v>70</v>
      </c>
      <c r="B18" s="1">
        <v>7.67</v>
      </c>
      <c r="C18" s="5">
        <v>117</v>
      </c>
      <c r="D18" s="1">
        <v>0.71499999999999997</v>
      </c>
      <c r="E18" s="6">
        <v>0.49769999999999998</v>
      </c>
      <c r="F18" s="6">
        <v>1.4E-2</v>
      </c>
      <c r="G18" s="6">
        <v>6.4489999999999998</v>
      </c>
      <c r="H18" s="6">
        <v>0.17</v>
      </c>
      <c r="I18" s="6">
        <v>9.5600000000000004E-2</v>
      </c>
      <c r="J18" s="6">
        <v>1.8E-3</v>
      </c>
      <c r="K18" s="1">
        <v>0.55630000000000002</v>
      </c>
      <c r="L18" s="5">
        <v>267.60000000000002</v>
      </c>
      <c r="M18" s="5">
        <v>11.5</v>
      </c>
    </row>
    <row r="19" spans="1:13" x14ac:dyDescent="0.25">
      <c r="A19" s="3" t="s">
        <v>71</v>
      </c>
      <c r="B19" s="1">
        <v>9.75</v>
      </c>
      <c r="C19" s="5">
        <v>144</v>
      </c>
      <c r="D19" s="1">
        <v>0.93899999999999995</v>
      </c>
      <c r="E19" s="6">
        <v>0.51539999999999997</v>
      </c>
      <c r="F19" s="6">
        <v>1.2999999999999999E-2</v>
      </c>
      <c r="G19" s="6">
        <v>6.8819999999999997</v>
      </c>
      <c r="H19" s="6">
        <v>0.19</v>
      </c>
      <c r="I19" s="6">
        <v>9.7780000000000006E-2</v>
      </c>
      <c r="J19" s="6">
        <v>2.0999999999999999E-3</v>
      </c>
      <c r="K19" s="1">
        <v>0.57889999999999997</v>
      </c>
      <c r="L19" s="5">
        <v>260.2</v>
      </c>
      <c r="M19" s="5">
        <v>11.3</v>
      </c>
    </row>
    <row r="20" spans="1:13" x14ac:dyDescent="0.25">
      <c r="A20" s="3" t="s">
        <v>72</v>
      </c>
      <c r="B20" s="1">
        <v>9.15</v>
      </c>
      <c r="C20" s="5">
        <v>165</v>
      </c>
      <c r="D20" s="1">
        <v>0.80100000000000005</v>
      </c>
      <c r="E20" s="6">
        <v>0.48170000000000002</v>
      </c>
      <c r="F20" s="6">
        <v>1.2999999999999999E-2</v>
      </c>
      <c r="G20" s="6">
        <v>5.8419999999999996</v>
      </c>
      <c r="H20" s="6">
        <v>0.17</v>
      </c>
      <c r="I20" s="6">
        <v>8.8370000000000004E-2</v>
      </c>
      <c r="J20" s="6">
        <v>1.5E-3</v>
      </c>
      <c r="K20" s="1">
        <v>0.53690000000000004</v>
      </c>
      <c r="L20" s="5">
        <v>258.60000000000002</v>
      </c>
      <c r="M20" s="5">
        <v>9.9</v>
      </c>
    </row>
    <row r="21" spans="1:13" x14ac:dyDescent="0.25">
      <c r="A21" s="3" t="s">
        <v>73</v>
      </c>
      <c r="B21" s="1">
        <v>7.7</v>
      </c>
      <c r="C21" s="5">
        <v>122</v>
      </c>
      <c r="D21" s="1">
        <v>0.74399999999999999</v>
      </c>
      <c r="E21" s="6">
        <v>0.52439999999999998</v>
      </c>
      <c r="F21" s="6">
        <v>1.0999999999999999E-2</v>
      </c>
      <c r="G21" s="6">
        <v>7.149</v>
      </c>
      <c r="H21" s="6">
        <v>0.15</v>
      </c>
      <c r="I21" s="6">
        <v>9.9860000000000004E-2</v>
      </c>
      <c r="J21" s="6">
        <v>1.8E-3</v>
      </c>
      <c r="K21" s="1">
        <v>0.59019999999999995</v>
      </c>
      <c r="L21" s="5">
        <v>258.60000000000002</v>
      </c>
      <c r="M21" s="5">
        <v>9.6999999999999993</v>
      </c>
    </row>
    <row r="22" spans="1:13" x14ac:dyDescent="0.25">
      <c r="A22" s="3" t="s">
        <v>74</v>
      </c>
      <c r="B22" s="1">
        <v>8.82</v>
      </c>
      <c r="C22" s="5">
        <v>137</v>
      </c>
      <c r="D22" s="1">
        <v>1.4</v>
      </c>
      <c r="E22" s="6">
        <v>0.6401</v>
      </c>
      <c r="F22" s="6">
        <v>0.01</v>
      </c>
      <c r="G22" s="6">
        <v>14.32</v>
      </c>
      <c r="H22" s="6">
        <v>0.25</v>
      </c>
      <c r="I22" s="6">
        <v>0.16300000000000001</v>
      </c>
      <c r="J22" s="6">
        <v>2.8E-3</v>
      </c>
      <c r="K22" s="1">
        <v>0.73350000000000004</v>
      </c>
      <c r="L22" s="5">
        <v>274.2</v>
      </c>
      <c r="M22" s="5">
        <v>13.5</v>
      </c>
    </row>
    <row r="23" spans="1:13" x14ac:dyDescent="0.25">
      <c r="A23" s="3" t="s">
        <v>75</v>
      </c>
      <c r="B23" s="1">
        <v>8.2899999999999991</v>
      </c>
      <c r="C23" s="5">
        <v>129</v>
      </c>
      <c r="D23" s="1">
        <v>0.77700000000000002</v>
      </c>
      <c r="E23" s="6">
        <v>0.49609999999999999</v>
      </c>
      <c r="F23" s="6">
        <v>1.7999999999999999E-2</v>
      </c>
      <c r="G23" s="6">
        <v>6.5350000000000001</v>
      </c>
      <c r="H23" s="6">
        <v>0.27</v>
      </c>
      <c r="I23" s="6">
        <v>9.5750000000000002E-2</v>
      </c>
      <c r="J23" s="6">
        <v>2.0999999999999999E-3</v>
      </c>
      <c r="K23" s="1">
        <v>0.55420000000000003</v>
      </c>
      <c r="L23" s="5">
        <v>269.60000000000002</v>
      </c>
      <c r="M23" s="5">
        <v>14.6</v>
      </c>
    </row>
    <row r="24" spans="1:13" x14ac:dyDescent="0.25">
      <c r="A24" s="3" t="s">
        <v>76</v>
      </c>
      <c r="B24" s="1">
        <v>7.16</v>
      </c>
      <c r="C24" s="5">
        <v>103</v>
      </c>
      <c r="D24" s="1">
        <v>0.624</v>
      </c>
      <c r="E24" s="6">
        <v>0.48220000000000002</v>
      </c>
      <c r="F24" s="6">
        <v>0.01</v>
      </c>
      <c r="G24" s="6">
        <v>5.9160000000000004</v>
      </c>
      <c r="H24" s="6">
        <v>0.13</v>
      </c>
      <c r="I24" s="6">
        <v>8.9410000000000003E-2</v>
      </c>
      <c r="J24" s="6">
        <v>1.4E-3</v>
      </c>
      <c r="K24" s="1">
        <v>0.53739999999999999</v>
      </c>
      <c r="L24" s="5">
        <v>261.3</v>
      </c>
      <c r="M24" s="5">
        <v>8.1</v>
      </c>
    </row>
    <row r="25" spans="1:13" x14ac:dyDescent="0.25">
      <c r="A25" s="3" t="s">
        <v>77</v>
      </c>
      <c r="B25" s="1">
        <v>7.82</v>
      </c>
      <c r="C25" s="5">
        <v>125</v>
      </c>
      <c r="D25" s="1">
        <v>0.88500000000000001</v>
      </c>
      <c r="E25" s="6">
        <v>0.56000000000000005</v>
      </c>
      <c r="F25" s="6">
        <v>1.4E-2</v>
      </c>
      <c r="G25" s="6">
        <v>8.9730000000000008</v>
      </c>
      <c r="H25" s="6">
        <v>0.25</v>
      </c>
      <c r="I25" s="6">
        <v>0.1159</v>
      </c>
      <c r="J25" s="6">
        <v>2E-3</v>
      </c>
      <c r="K25" s="1">
        <v>0.6341</v>
      </c>
      <c r="L25" s="5">
        <v>267.5</v>
      </c>
      <c r="M25" s="5">
        <v>13.4</v>
      </c>
    </row>
    <row r="26" spans="1:13" x14ac:dyDescent="0.25">
      <c r="A26" s="3" t="s">
        <v>78</v>
      </c>
      <c r="B26" s="1">
        <v>8.94</v>
      </c>
      <c r="C26" s="5">
        <v>144</v>
      </c>
      <c r="D26" s="1">
        <v>1.83</v>
      </c>
      <c r="E26" s="6">
        <v>0.68679999999999997</v>
      </c>
      <c r="F26" s="6">
        <v>1.6E-2</v>
      </c>
      <c r="G26" s="6">
        <v>19.829999999999998</v>
      </c>
      <c r="H26" s="6">
        <v>0.57999999999999996</v>
      </c>
      <c r="I26" s="6">
        <v>0.20880000000000001</v>
      </c>
      <c r="J26" s="6">
        <v>3.7000000000000002E-3</v>
      </c>
      <c r="K26" s="1">
        <v>0.79179999999999995</v>
      </c>
      <c r="L26" s="5">
        <v>274.60000000000002</v>
      </c>
      <c r="M26" s="5">
        <v>26.4</v>
      </c>
    </row>
    <row r="27" spans="1:13" x14ac:dyDescent="0.25">
      <c r="A27" s="3" t="s">
        <v>79</v>
      </c>
      <c r="B27" s="1">
        <v>9.1425730000000005</v>
      </c>
      <c r="C27" s="5">
        <v>101</v>
      </c>
      <c r="D27" s="2">
        <v>45.5</v>
      </c>
      <c r="E27" s="6">
        <v>0.1042</v>
      </c>
      <c r="F27" s="6">
        <v>3.5000000000000001E-3</v>
      </c>
      <c r="G27" s="6">
        <v>0.65139999999999998</v>
      </c>
      <c r="H27" s="6">
        <v>2.9000000000000001E-2</v>
      </c>
      <c r="I27" s="6">
        <v>4.5089999999999998E-2</v>
      </c>
      <c r="J27" s="6">
        <v>8.5999999999999998E-4</v>
      </c>
      <c r="K27" s="1">
        <v>6.5670000000000006E-2</v>
      </c>
      <c r="L27" s="5">
        <v>266</v>
      </c>
      <c r="M27" s="5">
        <v>5.2</v>
      </c>
    </row>
    <row r="28" spans="1:13" x14ac:dyDescent="0.25">
      <c r="A28" s="3" t="s">
        <v>80</v>
      </c>
      <c r="B28" s="1">
        <v>7.26</v>
      </c>
      <c r="C28" s="5">
        <v>123</v>
      </c>
      <c r="D28" s="1">
        <v>0.879</v>
      </c>
      <c r="E28" s="6">
        <v>0.5625</v>
      </c>
      <c r="F28" s="6">
        <v>1.0999999999999999E-2</v>
      </c>
      <c r="G28" s="6">
        <v>9.7729999999999997</v>
      </c>
      <c r="H28" s="6">
        <v>0.24</v>
      </c>
      <c r="I28" s="6">
        <v>0.12540000000000001</v>
      </c>
      <c r="J28" s="6">
        <v>2.0999999999999999E-3</v>
      </c>
      <c r="K28" s="1">
        <v>0.63590000000000002</v>
      </c>
      <c r="L28" s="5">
        <v>288</v>
      </c>
      <c r="M28" s="5">
        <v>11.7</v>
      </c>
    </row>
    <row r="29" spans="1:13" x14ac:dyDescent="0.25">
      <c r="A29" s="3" t="s">
        <v>81</v>
      </c>
      <c r="B29" s="1">
        <v>5.46</v>
      </c>
      <c r="C29" s="2">
        <v>91.2</v>
      </c>
      <c r="D29" s="1">
        <v>0.58799999999999997</v>
      </c>
      <c r="E29" s="6">
        <v>0.56040000000000001</v>
      </c>
      <c r="F29" s="6">
        <v>1.4E-2</v>
      </c>
      <c r="G29" s="6">
        <v>8.4710000000000001</v>
      </c>
      <c r="H29" s="6">
        <v>0.17</v>
      </c>
      <c r="I29" s="6">
        <v>0.112</v>
      </c>
      <c r="J29" s="6">
        <v>1.8E-3</v>
      </c>
      <c r="K29" s="1">
        <v>0.63519999999999999</v>
      </c>
      <c r="L29" s="5">
        <v>258.3</v>
      </c>
      <c r="M29" s="5">
        <v>12.9</v>
      </c>
    </row>
    <row r="30" spans="1:13" x14ac:dyDescent="0.25">
      <c r="A30" s="3" t="s">
        <v>82</v>
      </c>
      <c r="B30" s="1">
        <v>7.35</v>
      </c>
      <c r="C30" s="5">
        <v>105</v>
      </c>
      <c r="D30" s="1">
        <v>0.91400000000000003</v>
      </c>
      <c r="E30" s="6">
        <v>0.58440000000000003</v>
      </c>
      <c r="F30" s="6">
        <v>1.2E-2</v>
      </c>
      <c r="G30" s="6">
        <v>10.210000000000001</v>
      </c>
      <c r="H30" s="6">
        <v>0.23</v>
      </c>
      <c r="I30" s="6">
        <v>0.1275</v>
      </c>
      <c r="J30" s="6">
        <v>2.3999999999999998E-3</v>
      </c>
      <c r="K30" s="1">
        <v>0.6643</v>
      </c>
      <c r="L30" s="5">
        <v>270.39999999999998</v>
      </c>
      <c r="M30" s="5">
        <v>12.9</v>
      </c>
    </row>
    <row r="31" spans="1:13" x14ac:dyDescent="0.25">
      <c r="A31" s="3" t="s">
        <v>83</v>
      </c>
      <c r="B31" s="1">
        <v>8.16</v>
      </c>
      <c r="C31" s="5">
        <v>123</v>
      </c>
      <c r="D31" s="1">
        <v>1.18</v>
      </c>
      <c r="E31" s="6">
        <v>0.62980000000000003</v>
      </c>
      <c r="F31" s="6">
        <v>1.4999999999999999E-2</v>
      </c>
      <c r="G31" s="6">
        <v>13.03</v>
      </c>
      <c r="H31" s="6">
        <v>0.43</v>
      </c>
      <c r="I31" s="6">
        <v>0.14879999999999999</v>
      </c>
      <c r="J31" s="6">
        <v>3.3E-3</v>
      </c>
      <c r="K31" s="1">
        <v>0.72150000000000003</v>
      </c>
      <c r="L31" s="5">
        <v>261.7</v>
      </c>
      <c r="M31" s="5">
        <v>18.3</v>
      </c>
    </row>
    <row r="32" spans="1:13" x14ac:dyDescent="0.25">
      <c r="A32" s="3" t="s">
        <v>84</v>
      </c>
      <c r="B32" s="1">
        <v>7.04</v>
      </c>
      <c r="C32" s="2">
        <v>84.2</v>
      </c>
      <c r="D32" s="1">
        <v>1.21</v>
      </c>
      <c r="E32" s="6">
        <v>0.6744</v>
      </c>
      <c r="F32" s="6">
        <v>1.0999999999999999E-2</v>
      </c>
      <c r="G32" s="6">
        <v>16.54</v>
      </c>
      <c r="H32" s="6">
        <v>0.25</v>
      </c>
      <c r="I32" s="6">
        <v>0.1792</v>
      </c>
      <c r="J32" s="6">
        <v>2.5999999999999999E-3</v>
      </c>
      <c r="K32" s="1">
        <v>0.77810000000000001</v>
      </c>
      <c r="L32" s="5">
        <v>251.2</v>
      </c>
      <c r="M32" s="5">
        <v>15.8</v>
      </c>
    </row>
    <row r="33" spans="1:13" x14ac:dyDescent="0.25">
      <c r="A33" s="3" t="s">
        <v>85</v>
      </c>
      <c r="B33" s="2">
        <v>10.1</v>
      </c>
      <c r="C33" s="5">
        <v>173</v>
      </c>
      <c r="D33" s="1">
        <v>1.67</v>
      </c>
      <c r="E33" s="6">
        <v>0.67</v>
      </c>
      <c r="F33" s="6">
        <v>8.2000000000000007E-3</v>
      </c>
      <c r="G33" s="6">
        <v>15.88</v>
      </c>
      <c r="H33" s="6">
        <v>0.2</v>
      </c>
      <c r="I33" s="6">
        <v>0.17150000000000001</v>
      </c>
      <c r="J33" s="6">
        <v>1.6999999999999999E-3</v>
      </c>
      <c r="K33" s="1">
        <v>0.77290000000000003</v>
      </c>
      <c r="L33" s="5">
        <v>246.5</v>
      </c>
      <c r="M33" s="5">
        <v>11.3</v>
      </c>
    </row>
    <row r="34" spans="1:13" x14ac:dyDescent="0.25">
      <c r="A34" s="3" t="s">
        <v>86</v>
      </c>
      <c r="B34" s="1">
        <v>9.41</v>
      </c>
      <c r="C34" s="5">
        <v>156</v>
      </c>
      <c r="D34" s="1">
        <v>0.82</v>
      </c>
      <c r="E34" s="6">
        <v>0.49759999999999999</v>
      </c>
      <c r="F34" s="6">
        <v>9.4999999999999998E-3</v>
      </c>
      <c r="G34" s="6">
        <v>6.2220000000000004</v>
      </c>
      <c r="H34" s="6">
        <v>0.12</v>
      </c>
      <c r="I34" s="6">
        <v>9.0740000000000001E-2</v>
      </c>
      <c r="J34" s="6">
        <v>1.1000000000000001E-3</v>
      </c>
      <c r="K34" s="1">
        <v>0.55700000000000005</v>
      </c>
      <c r="L34" s="5">
        <v>253.8</v>
      </c>
      <c r="M34" s="5">
        <v>7.4</v>
      </c>
    </row>
    <row r="35" spans="1:13" x14ac:dyDescent="0.25">
      <c r="A35" s="3" t="s">
        <v>87</v>
      </c>
      <c r="B35" s="1">
        <v>7.24</v>
      </c>
      <c r="C35" s="5">
        <v>136</v>
      </c>
      <c r="D35" s="1">
        <v>0.63900000000000001</v>
      </c>
      <c r="E35" s="6">
        <v>0.50280000000000002</v>
      </c>
      <c r="F35" s="6">
        <v>1.0999999999999999E-2</v>
      </c>
      <c r="G35" s="6">
        <v>6.306</v>
      </c>
      <c r="H35" s="6">
        <v>0.11</v>
      </c>
      <c r="I35" s="6">
        <v>9.2119999999999994E-2</v>
      </c>
      <c r="J35" s="6">
        <v>1.2999999999999999E-3</v>
      </c>
      <c r="K35" s="1">
        <v>0.5635</v>
      </c>
      <c r="L35" s="5">
        <v>254.3</v>
      </c>
      <c r="M35" s="5">
        <v>8.6999999999999993</v>
      </c>
    </row>
    <row r="36" spans="1:13" x14ac:dyDescent="0.25">
      <c r="A36" s="3" t="s">
        <v>88</v>
      </c>
      <c r="B36" s="1">
        <v>8.17</v>
      </c>
      <c r="C36" s="5">
        <v>138</v>
      </c>
      <c r="D36" s="1">
        <v>0.83099999999999996</v>
      </c>
      <c r="E36" s="6">
        <v>0.54500000000000004</v>
      </c>
      <c r="F36" s="6">
        <v>9.5999999999999992E-3</v>
      </c>
      <c r="G36" s="6">
        <v>8.0039999999999996</v>
      </c>
      <c r="H36" s="6">
        <v>0.15</v>
      </c>
      <c r="I36" s="6">
        <v>0.10680000000000001</v>
      </c>
      <c r="J36" s="6">
        <v>1.9E-3</v>
      </c>
      <c r="K36" s="1">
        <v>0.61580000000000001</v>
      </c>
      <c r="L36" s="5">
        <v>259.3</v>
      </c>
      <c r="M36" s="5">
        <v>9.1999999999999993</v>
      </c>
    </row>
    <row r="37" spans="1:13" x14ac:dyDescent="0.25">
      <c r="A37" s="3" t="s">
        <v>89</v>
      </c>
      <c r="B37" s="1">
        <v>7.84</v>
      </c>
      <c r="C37" s="5">
        <v>124</v>
      </c>
      <c r="D37" s="1">
        <v>0.85699999999999998</v>
      </c>
      <c r="E37" s="6">
        <v>0.57479999999999998</v>
      </c>
      <c r="F37" s="6">
        <v>0.01</v>
      </c>
      <c r="G37" s="6">
        <v>9.0429999999999993</v>
      </c>
      <c r="H37" s="6">
        <v>0.16</v>
      </c>
      <c r="I37" s="6">
        <v>0.114</v>
      </c>
      <c r="J37" s="6">
        <v>1.6000000000000001E-3</v>
      </c>
      <c r="K37" s="1">
        <v>0.65369999999999995</v>
      </c>
      <c r="L37" s="5">
        <v>249.5</v>
      </c>
      <c r="M37" s="5">
        <v>9.6</v>
      </c>
    </row>
    <row r="38" spans="1:13" x14ac:dyDescent="0.25">
      <c r="A38" s="3" t="s">
        <v>90</v>
      </c>
      <c r="B38" s="1">
        <v>7.81</v>
      </c>
      <c r="C38" s="5">
        <v>115</v>
      </c>
      <c r="D38" s="1">
        <v>0.86799999999999999</v>
      </c>
      <c r="E38" s="6">
        <v>0.57489999999999997</v>
      </c>
      <c r="F38" s="6">
        <v>1.7999999999999999E-2</v>
      </c>
      <c r="G38" s="6">
        <v>9.0719999999999992</v>
      </c>
      <c r="H38" s="6">
        <v>0.3</v>
      </c>
      <c r="I38" s="6">
        <v>0.11509999999999999</v>
      </c>
      <c r="J38" s="6">
        <v>2.8999999999999998E-3</v>
      </c>
      <c r="K38" s="1">
        <v>0.65359999999999996</v>
      </c>
      <c r="L38" s="5">
        <v>251.8</v>
      </c>
      <c r="M38" s="5">
        <v>17.3</v>
      </c>
    </row>
    <row r="39" spans="1:13" x14ac:dyDescent="0.25">
      <c r="A39" s="3" t="s">
        <v>91</v>
      </c>
      <c r="B39" s="2">
        <v>10.8</v>
      </c>
      <c r="C39" s="5">
        <v>130</v>
      </c>
      <c r="D39" s="1">
        <v>2.0099999999999998</v>
      </c>
      <c r="E39" s="6">
        <v>0.68269999999999997</v>
      </c>
      <c r="F39" s="6">
        <v>1.4E-2</v>
      </c>
      <c r="G39" s="6">
        <v>17.93</v>
      </c>
      <c r="H39" s="6">
        <v>0.45</v>
      </c>
      <c r="I39" s="6">
        <v>0.19009999999999999</v>
      </c>
      <c r="J39" s="6">
        <v>3.5999999999999999E-3</v>
      </c>
      <c r="K39" s="1">
        <v>0.78800000000000003</v>
      </c>
      <c r="L39" s="5">
        <v>254</v>
      </c>
      <c r="M39" s="5">
        <v>21.3</v>
      </c>
    </row>
    <row r="40" spans="1:13" x14ac:dyDescent="0.25">
      <c r="A40" s="3" t="s">
        <v>92</v>
      </c>
      <c r="B40" s="1">
        <v>9.6300000000000008</v>
      </c>
      <c r="C40" s="5">
        <v>157</v>
      </c>
      <c r="D40" s="1">
        <v>0.89200000000000002</v>
      </c>
      <c r="E40" s="6">
        <v>0.51500000000000001</v>
      </c>
      <c r="F40" s="6">
        <v>9.5999999999999992E-3</v>
      </c>
      <c r="G40" s="6">
        <v>6.968</v>
      </c>
      <c r="H40" s="6">
        <v>0.18</v>
      </c>
      <c r="I40" s="6">
        <v>9.7650000000000001E-2</v>
      </c>
      <c r="J40" s="6">
        <v>1.9E-3</v>
      </c>
      <c r="K40" s="1">
        <v>0.57840000000000003</v>
      </c>
      <c r="L40" s="5">
        <v>260.10000000000002</v>
      </c>
      <c r="M40" s="5">
        <v>8.9</v>
      </c>
    </row>
    <row r="41" spans="1:13" x14ac:dyDescent="0.25">
      <c r="A41" s="3" t="s">
        <v>93</v>
      </c>
      <c r="B41" s="1">
        <v>5.81</v>
      </c>
      <c r="C41" s="2">
        <v>93.5</v>
      </c>
      <c r="D41" s="1">
        <v>0.57599999999999996</v>
      </c>
      <c r="E41" s="6">
        <v>0.51900000000000002</v>
      </c>
      <c r="F41" s="6">
        <v>1.4E-2</v>
      </c>
      <c r="G41" s="6">
        <v>7.2830000000000004</v>
      </c>
      <c r="H41" s="6">
        <v>0.17</v>
      </c>
      <c r="I41" s="6">
        <v>0.1031</v>
      </c>
      <c r="J41" s="6">
        <v>1.9E-3</v>
      </c>
      <c r="K41" s="1">
        <v>0.5827</v>
      </c>
      <c r="L41" s="5">
        <v>271.7</v>
      </c>
      <c r="M41" s="5">
        <v>12.3</v>
      </c>
    </row>
    <row r="42" spans="1:13" x14ac:dyDescent="0.25">
      <c r="A42" s="3" t="s">
        <v>94</v>
      </c>
      <c r="B42" s="1">
        <v>8.08</v>
      </c>
      <c r="C42" s="5">
        <v>128</v>
      </c>
      <c r="D42" s="1">
        <v>1.57</v>
      </c>
      <c r="E42" s="6">
        <v>0.68679999999999997</v>
      </c>
      <c r="F42" s="6">
        <v>8.6E-3</v>
      </c>
      <c r="G42" s="6">
        <v>19.16</v>
      </c>
      <c r="H42" s="6">
        <v>0.23</v>
      </c>
      <c r="I42" s="6">
        <v>0.2021</v>
      </c>
      <c r="J42" s="6">
        <v>2.5000000000000001E-3</v>
      </c>
      <c r="K42" s="1">
        <v>0.79249999999999998</v>
      </c>
      <c r="L42" s="5">
        <v>264.7</v>
      </c>
      <c r="M42" s="5">
        <v>14</v>
      </c>
    </row>
    <row r="43" spans="1:13" x14ac:dyDescent="0.25">
      <c r="A43" s="3" t="s">
        <v>95</v>
      </c>
      <c r="B43" s="1">
        <v>8.6199999999999992</v>
      </c>
      <c r="C43" s="5">
        <v>131</v>
      </c>
      <c r="D43" s="1">
        <v>2.15</v>
      </c>
      <c r="E43" s="6">
        <v>0.72889999999999999</v>
      </c>
      <c r="F43" s="6">
        <v>8.9999999999999993E-3</v>
      </c>
      <c r="G43" s="6">
        <v>26.52</v>
      </c>
      <c r="H43" s="6">
        <v>0.44</v>
      </c>
      <c r="I43" s="6">
        <v>0.2626</v>
      </c>
      <c r="J43" s="6">
        <v>4.0000000000000001E-3</v>
      </c>
      <c r="K43" s="1">
        <v>0.84570000000000001</v>
      </c>
      <c r="L43" s="5">
        <v>256.89999999999998</v>
      </c>
      <c r="M43" s="5">
        <v>18.899999999999999</v>
      </c>
    </row>
    <row r="44" spans="1:13" x14ac:dyDescent="0.25">
      <c r="A44" s="3" t="s">
        <v>96</v>
      </c>
      <c r="B44" s="2">
        <v>10.1</v>
      </c>
      <c r="C44" s="5">
        <v>171</v>
      </c>
      <c r="D44" s="1">
        <v>1.78</v>
      </c>
      <c r="E44" s="6">
        <v>0.66979999999999995</v>
      </c>
      <c r="F44" s="6">
        <v>8.2000000000000007E-3</v>
      </c>
      <c r="G44" s="6">
        <v>17.079999999999998</v>
      </c>
      <c r="H44" s="6">
        <v>0.18</v>
      </c>
      <c r="I44" s="6">
        <v>0.18429999999999999</v>
      </c>
      <c r="J44" s="6">
        <v>1.8E-3</v>
      </c>
      <c r="K44" s="1">
        <v>0.77110000000000001</v>
      </c>
      <c r="L44" s="5">
        <v>266</v>
      </c>
      <c r="M44" s="5">
        <v>12.1</v>
      </c>
    </row>
    <row r="45" spans="1:13" x14ac:dyDescent="0.25">
      <c r="A45" s="3" t="s">
        <v>97</v>
      </c>
      <c r="B45" s="2">
        <v>10.7</v>
      </c>
      <c r="C45" s="5">
        <v>190</v>
      </c>
      <c r="D45" s="1">
        <v>1.43</v>
      </c>
      <c r="E45" s="6">
        <v>0.62109999999999999</v>
      </c>
      <c r="F45" s="6">
        <v>8.6999999999999994E-3</v>
      </c>
      <c r="G45" s="6">
        <v>12.21</v>
      </c>
      <c r="H45" s="6">
        <v>0.2</v>
      </c>
      <c r="I45" s="6">
        <v>0.14199999999999999</v>
      </c>
      <c r="J45" s="6">
        <v>2E-3</v>
      </c>
      <c r="K45" s="1">
        <v>0.71079999999999999</v>
      </c>
      <c r="L45" s="5">
        <v>259.5</v>
      </c>
      <c r="M45" s="5">
        <v>10.3</v>
      </c>
    </row>
    <row r="46" spans="1:13" x14ac:dyDescent="0.25">
      <c r="A46" s="3" t="s">
        <v>98</v>
      </c>
      <c r="B46" s="1">
        <v>7.95</v>
      </c>
      <c r="C46" s="5">
        <v>125</v>
      </c>
      <c r="D46" s="1">
        <v>1.35</v>
      </c>
      <c r="E46" s="6">
        <v>0.67149999999999999</v>
      </c>
      <c r="F46" s="6">
        <v>8.3999999999999995E-3</v>
      </c>
      <c r="G46" s="6">
        <v>16.68</v>
      </c>
      <c r="H46" s="6">
        <v>0.33</v>
      </c>
      <c r="I46" s="6">
        <v>0.17879999999999999</v>
      </c>
      <c r="J46" s="6">
        <v>2.8999999999999998E-3</v>
      </c>
      <c r="K46" s="1">
        <v>0.77400000000000002</v>
      </c>
      <c r="L46" s="5">
        <v>255.8</v>
      </c>
      <c r="M46" s="5">
        <v>12.4</v>
      </c>
    </row>
    <row r="47" spans="1:13" x14ac:dyDescent="0.25">
      <c r="A47" s="3" t="s">
        <v>99</v>
      </c>
      <c r="B47" s="1">
        <v>7.64</v>
      </c>
      <c r="C47" s="5">
        <v>117</v>
      </c>
      <c r="D47" s="1">
        <v>0.89900000000000002</v>
      </c>
      <c r="E47" s="6">
        <v>0.56889999999999996</v>
      </c>
      <c r="F47" s="6">
        <v>9.7999999999999997E-3</v>
      </c>
      <c r="G47" s="6">
        <v>9.6750000000000007</v>
      </c>
      <c r="H47" s="6">
        <v>0.18</v>
      </c>
      <c r="I47" s="6">
        <v>0.1234</v>
      </c>
      <c r="J47" s="6">
        <v>1.8E-3</v>
      </c>
      <c r="K47" s="1">
        <v>0.64459999999999995</v>
      </c>
      <c r="L47" s="5">
        <v>276.7</v>
      </c>
      <c r="M47" s="5">
        <v>10.199999999999999</v>
      </c>
    </row>
    <row r="48" spans="1:13" ht="14.4" x14ac:dyDescent="0.25">
      <c r="A48" s="18" t="s">
        <v>167</v>
      </c>
    </row>
    <row r="49" spans="1:13" x14ac:dyDescent="0.25">
      <c r="A49" s="3" t="s">
        <v>142</v>
      </c>
      <c r="B49" s="9">
        <v>9.0707542944119002</v>
      </c>
      <c r="C49" s="5">
        <v>112.2268068795</v>
      </c>
      <c r="D49" s="14">
        <v>3.5693693738504759</v>
      </c>
      <c r="E49" s="6">
        <v>0.62188471156561564</v>
      </c>
      <c r="F49" s="6">
        <v>2.3213956401429665E-2</v>
      </c>
      <c r="G49" s="6">
        <v>14.38777082948063</v>
      </c>
      <c r="H49" s="6">
        <v>0.63596521703758391</v>
      </c>
      <c r="I49" s="6">
        <v>0.14148085239662456</v>
      </c>
      <c r="J49" s="6">
        <v>5.943239731231475E-3</v>
      </c>
      <c r="K49" s="1">
        <v>0.68360299173986383</v>
      </c>
      <c r="L49" s="5">
        <v>282.29579978388983</v>
      </c>
      <c r="M49" s="5">
        <v>14.572096762121657</v>
      </c>
    </row>
    <row r="50" spans="1:13" x14ac:dyDescent="0.25">
      <c r="A50" s="3" t="s">
        <v>143</v>
      </c>
      <c r="B50" s="9">
        <v>8.4767242384905952</v>
      </c>
      <c r="C50" s="5">
        <v>109.60923195733071</v>
      </c>
      <c r="D50" s="14">
        <v>6.2378253136642963</v>
      </c>
      <c r="E50" s="6">
        <v>0.55064394824921792</v>
      </c>
      <c r="F50" s="6">
        <v>3.1003030292932068E-2</v>
      </c>
      <c r="G50" s="6">
        <v>9.2134355787399809</v>
      </c>
      <c r="H50" s="6">
        <v>0.43080750486516789</v>
      </c>
      <c r="I50" s="6">
        <v>0.10232099842616912</v>
      </c>
      <c r="J50" s="6">
        <v>2.942759667421504E-3</v>
      </c>
      <c r="K50" s="1">
        <v>0.59874204675308862</v>
      </c>
      <c r="L50" s="5">
        <v>259.3821309777673</v>
      </c>
      <c r="M50" s="5">
        <v>10.779635384591327</v>
      </c>
    </row>
    <row r="51" spans="1:13" x14ac:dyDescent="0.25">
      <c r="A51" s="3" t="s">
        <v>144</v>
      </c>
      <c r="B51" s="9">
        <v>9.2325876974777952</v>
      </c>
      <c r="C51" s="5">
        <v>106.38960430905824</v>
      </c>
      <c r="D51" s="14">
        <v>3.5439641707469036</v>
      </c>
      <c r="E51" s="6">
        <v>0.75042483033539764</v>
      </c>
      <c r="F51" s="6">
        <v>2.3501510996352868E-2</v>
      </c>
      <c r="G51" s="6">
        <v>30.413401444978703</v>
      </c>
      <c r="H51" s="6">
        <v>2.365034868308896</v>
      </c>
      <c r="I51" s="6">
        <v>0.24784024802322024</v>
      </c>
      <c r="J51" s="6">
        <v>2.1898389875697935E-2</v>
      </c>
      <c r="K51" s="1">
        <v>0.83671808259130154</v>
      </c>
      <c r="L51" s="5">
        <v>255.73214774260268</v>
      </c>
      <c r="M51" s="5">
        <v>23.862615151132559</v>
      </c>
    </row>
    <row r="52" spans="1:13" x14ac:dyDescent="0.25">
      <c r="A52" s="3" t="s">
        <v>145</v>
      </c>
      <c r="B52" s="10">
        <v>10.262958497969246</v>
      </c>
      <c r="C52" s="5">
        <v>130.06985314608656</v>
      </c>
      <c r="D52" s="14">
        <v>8.1650282014178206</v>
      </c>
      <c r="E52" s="6">
        <v>0.71544311523161297</v>
      </c>
      <c r="F52" s="6">
        <v>2.5505713404448668E-2</v>
      </c>
      <c r="G52" s="6">
        <v>22.585984424574349</v>
      </c>
      <c r="H52" s="6">
        <v>0.86977847403168118</v>
      </c>
      <c r="I52" s="6">
        <v>0.19305362095882761</v>
      </c>
      <c r="J52" s="6">
        <v>6.6206764417367911E-3</v>
      </c>
      <c r="K52" s="1">
        <v>0.79504838026398217</v>
      </c>
      <c r="L52" s="5">
        <v>250.14630683679849</v>
      </c>
      <c r="M52" s="5">
        <v>11.397760456892808</v>
      </c>
    </row>
    <row r="53" spans="1:13" x14ac:dyDescent="0.25">
      <c r="A53" s="3" t="s">
        <v>146</v>
      </c>
      <c r="B53" s="9">
        <v>8.2180131622538521</v>
      </c>
      <c r="C53" s="5">
        <v>121.95360550316455</v>
      </c>
      <c r="D53" s="14">
        <v>6.466049487846357</v>
      </c>
      <c r="E53" s="6">
        <v>0.58654404554549655</v>
      </c>
      <c r="F53" s="6">
        <v>2.7213885375292301E-2</v>
      </c>
      <c r="G53" s="6">
        <v>10.985231606154265</v>
      </c>
      <c r="H53" s="6">
        <v>0.4789183899840404</v>
      </c>
      <c r="I53" s="6">
        <v>0.11453088687305833</v>
      </c>
      <c r="J53" s="6">
        <v>3.8416170590149603E-3</v>
      </c>
      <c r="K53" s="1">
        <v>0.64150571238296195</v>
      </c>
      <c r="L53" s="5">
        <v>259.39175545932602</v>
      </c>
      <c r="M53" s="5">
        <v>11.6728557601934</v>
      </c>
    </row>
    <row r="54" spans="1:13" x14ac:dyDescent="0.25">
      <c r="A54" s="3" t="s">
        <v>147</v>
      </c>
      <c r="B54" s="9">
        <v>9.654855129250457</v>
      </c>
      <c r="C54" s="5">
        <v>104.66080369726886</v>
      </c>
      <c r="D54" s="14">
        <v>4.2894765934816101</v>
      </c>
      <c r="E54" s="6">
        <v>0.47912137278992906</v>
      </c>
      <c r="F54" s="6">
        <v>1.9863875000898801E-2</v>
      </c>
      <c r="G54" s="6">
        <v>6.4829911207022359</v>
      </c>
      <c r="H54" s="6">
        <v>0.25689801807163382</v>
      </c>
      <c r="I54" s="6">
        <v>8.2745411214639047E-2</v>
      </c>
      <c r="J54" s="6">
        <v>2.5646052623735345E-3</v>
      </c>
      <c r="K54" s="1">
        <v>0.51354541130426334</v>
      </c>
      <c r="L54" s="5">
        <v>254.39407525140146</v>
      </c>
      <c r="M54" s="5">
        <v>10.973274595882144</v>
      </c>
    </row>
    <row r="55" spans="1:13" x14ac:dyDescent="0.25">
      <c r="A55" s="3" t="s">
        <v>148</v>
      </c>
      <c r="B55" s="9">
        <v>9.2606854404100094</v>
      </c>
      <c r="C55" s="5">
        <v>143.53947198433929</v>
      </c>
      <c r="D55" s="14">
        <v>5.8454697054709603</v>
      </c>
      <c r="E55" s="6">
        <v>0.53570222759311426</v>
      </c>
      <c r="F55" s="6">
        <v>2.0544939230918022E-2</v>
      </c>
      <c r="G55" s="6">
        <v>8.3961361172569546</v>
      </c>
      <c r="H55" s="6">
        <v>0.33795096751630049</v>
      </c>
      <c r="I55" s="6">
        <v>9.5845130854332938E-2</v>
      </c>
      <c r="J55" s="6">
        <v>3.3265102010421807E-3</v>
      </c>
      <c r="K55" s="1">
        <v>0.58094368980716415</v>
      </c>
      <c r="L55" s="5">
        <v>253.85257271261401</v>
      </c>
      <c r="M55" s="5">
        <v>11.645679937711073</v>
      </c>
    </row>
    <row r="56" spans="1:13" x14ac:dyDescent="0.25">
      <c r="A56" s="3" t="s">
        <v>149</v>
      </c>
      <c r="B56" s="9">
        <v>9.0446723709766594</v>
      </c>
      <c r="C56" s="5">
        <v>127.41645393432371</v>
      </c>
      <c r="D56" s="14">
        <v>3.6599892140853338</v>
      </c>
      <c r="E56" s="6">
        <v>0.63002849748461043</v>
      </c>
      <c r="F56" s="6">
        <v>2.2867481805213963E-2</v>
      </c>
      <c r="G56" s="6">
        <v>14.650096609710246</v>
      </c>
      <c r="H56" s="6">
        <v>0.55942579332307529</v>
      </c>
      <c r="I56" s="6">
        <v>0.14219827595868678</v>
      </c>
      <c r="J56" s="6">
        <v>4.6898801594912097E-3</v>
      </c>
      <c r="K56" s="1">
        <v>0.69330374923717741</v>
      </c>
      <c r="L56" s="5">
        <v>275.18107607547057</v>
      </c>
      <c r="M56" s="5">
        <v>12.268769729346722</v>
      </c>
    </row>
    <row r="57" spans="1:13" x14ac:dyDescent="0.25">
      <c r="A57" s="3" t="s">
        <v>150</v>
      </c>
      <c r="B57" s="9">
        <v>9.4037154123369131</v>
      </c>
      <c r="C57" s="5">
        <v>100.81123137679</v>
      </c>
      <c r="D57" s="14">
        <v>3.8870794256210988</v>
      </c>
      <c r="E57" s="6">
        <v>0.64899638698803774</v>
      </c>
      <c r="F57" s="6">
        <v>1.7760022626439827E-2</v>
      </c>
      <c r="G57" s="6">
        <v>16.678658700912649</v>
      </c>
      <c r="H57" s="6">
        <v>0.44896505095952965</v>
      </c>
      <c r="I57" s="6">
        <v>0.15715669205078608</v>
      </c>
      <c r="J57" s="6">
        <v>3.4109160359407369E-3</v>
      </c>
      <c r="K57" s="1">
        <v>0.7158980190447144</v>
      </c>
      <c r="L57" s="5">
        <v>281.58254022728732</v>
      </c>
      <c r="M57" s="5">
        <v>10.426389988407385</v>
      </c>
    </row>
    <row r="58" spans="1:13" x14ac:dyDescent="0.25">
      <c r="A58" s="3" t="s">
        <v>151</v>
      </c>
      <c r="B58" s="9">
        <v>9.2532298334553538</v>
      </c>
      <c r="C58" s="5">
        <v>116.62522935702515</v>
      </c>
      <c r="D58" s="14">
        <v>5.7608640479755273</v>
      </c>
      <c r="E58" s="6">
        <v>0.56567490623351757</v>
      </c>
      <c r="F58" s="6">
        <v>2.2598085584906395E-2</v>
      </c>
      <c r="G58" s="6">
        <v>10.204806636599956</v>
      </c>
      <c r="H58" s="6">
        <v>0.45561378064288977</v>
      </c>
      <c r="I58" s="6">
        <v>0.11031940293349214</v>
      </c>
      <c r="J58" s="6">
        <v>4.4563352909744707E-3</v>
      </c>
      <c r="K58" s="1">
        <v>0.6166467018862628</v>
      </c>
      <c r="L58" s="5">
        <v>267.01994830815443</v>
      </c>
      <c r="M58" s="5">
        <v>13.4354917434665</v>
      </c>
    </row>
    <row r="59" spans="1:13" x14ac:dyDescent="0.25">
      <c r="A59" s="3" t="s">
        <v>152</v>
      </c>
      <c r="B59" s="10">
        <v>11.338203675316487</v>
      </c>
      <c r="C59" s="5">
        <v>112.24595256491951</v>
      </c>
      <c r="D59" s="14">
        <v>6.5888856658784754</v>
      </c>
      <c r="E59" s="6">
        <v>0.61412343013536252</v>
      </c>
      <c r="F59" s="6">
        <v>4.0041074783635805E-2</v>
      </c>
      <c r="G59" s="6">
        <v>13.80013607872745</v>
      </c>
      <c r="H59" s="6">
        <v>1.4688416513920042</v>
      </c>
      <c r="I59" s="6">
        <v>0.13741740344695524</v>
      </c>
      <c r="J59" s="6">
        <v>1.5552713270763139E-2</v>
      </c>
      <c r="K59" s="1">
        <v>0.67435786793968144</v>
      </c>
      <c r="L59" s="5">
        <v>282.20187502690612</v>
      </c>
      <c r="M59" s="5">
        <v>33.04221481572889</v>
      </c>
    </row>
    <row r="60" spans="1:13" x14ac:dyDescent="0.25">
      <c r="A60" s="3" t="s">
        <v>153</v>
      </c>
      <c r="B60" s="9">
        <v>7.3586717708446052</v>
      </c>
      <c r="C60" s="5">
        <v>144.54033438096934</v>
      </c>
      <c r="D60" s="14">
        <v>4.5400134736698687</v>
      </c>
      <c r="E60" s="6">
        <v>0.50796527745318332</v>
      </c>
      <c r="F60" s="6">
        <v>2.0685774261058165E-2</v>
      </c>
      <c r="G60" s="6">
        <v>7.5035393558518688</v>
      </c>
      <c r="H60" s="6">
        <v>0.28910791324293711</v>
      </c>
      <c r="I60" s="6">
        <v>9.0332946083797813E-2</v>
      </c>
      <c r="J60" s="6">
        <v>2.6605672469828712E-3</v>
      </c>
      <c r="K60" s="1">
        <v>0.54790384449456031</v>
      </c>
      <c r="L60" s="5">
        <v>258.03248580247896</v>
      </c>
      <c r="M60" s="5">
        <v>10.848028588079657</v>
      </c>
    </row>
    <row r="61" spans="1:13" x14ac:dyDescent="0.25">
      <c r="A61" s="3" t="s">
        <v>154</v>
      </c>
      <c r="B61" s="10">
        <v>10.496476155657573</v>
      </c>
      <c r="C61" s="5">
        <v>104.32956899712816</v>
      </c>
      <c r="D61" s="14">
        <v>4.9686064734610653</v>
      </c>
      <c r="E61" s="6">
        <v>0.60873439642512805</v>
      </c>
      <c r="F61" s="6">
        <v>1.970103246891558E-2</v>
      </c>
      <c r="G61" s="6">
        <v>13.381915992766507</v>
      </c>
      <c r="H61" s="6">
        <v>0.60150103755575879</v>
      </c>
      <c r="I61" s="6">
        <v>0.13443256751293228</v>
      </c>
      <c r="J61" s="6">
        <v>6.1207816679982683E-3</v>
      </c>
      <c r="K61" s="1">
        <v>0.66793853058383335</v>
      </c>
      <c r="L61" s="5">
        <v>281.52915174704549</v>
      </c>
      <c r="M61" s="5">
        <v>15.350507552853912</v>
      </c>
    </row>
    <row r="62" spans="1:13" x14ac:dyDescent="0.25">
      <c r="A62" s="3" t="s">
        <v>155</v>
      </c>
      <c r="B62" s="9">
        <v>8.1781027577443517</v>
      </c>
      <c r="C62" s="5">
        <v>103.25812821159249</v>
      </c>
      <c r="D62" s="14">
        <v>4.0757649786001773</v>
      </c>
      <c r="E62" s="6">
        <v>0.64453344601268403</v>
      </c>
      <c r="F62" s="6">
        <v>2.7954465089094563E-2</v>
      </c>
      <c r="G62" s="6">
        <v>14.653857657621419</v>
      </c>
      <c r="H62" s="6">
        <v>0.64865838437592493</v>
      </c>
      <c r="I62" s="6">
        <v>0.13903384912020933</v>
      </c>
      <c r="J62" s="6">
        <v>5.1759263934081819E-3</v>
      </c>
      <c r="K62" s="1">
        <v>0.71058182967562122</v>
      </c>
      <c r="L62" s="5">
        <v>254.31374490171018</v>
      </c>
      <c r="M62" s="5">
        <v>12.159043600363896</v>
      </c>
    </row>
    <row r="63" spans="1:13" x14ac:dyDescent="0.25">
      <c r="A63" s="3" t="s">
        <v>156</v>
      </c>
      <c r="B63" s="9">
        <v>6.602133469117839</v>
      </c>
      <c r="C63" s="5">
        <v>122.07150209691096</v>
      </c>
      <c r="D63" s="14">
        <v>5.6776695521442768</v>
      </c>
      <c r="E63" s="6">
        <v>0.48503360684429531</v>
      </c>
      <c r="F63" s="6">
        <v>2.9219797227203487E-2</v>
      </c>
      <c r="G63" s="6">
        <v>7.1384378700089943</v>
      </c>
      <c r="H63" s="6">
        <v>0.33485985576957822</v>
      </c>
      <c r="I63" s="6">
        <v>9.0000596802045765E-2</v>
      </c>
      <c r="J63" s="6">
        <v>1.9340786156258009E-3</v>
      </c>
      <c r="K63" s="1">
        <v>0.52058797718200756</v>
      </c>
      <c r="L63" s="5">
        <v>272.31238436264175</v>
      </c>
      <c r="M63" s="5">
        <v>10.049041918673261</v>
      </c>
    </row>
    <row r="64" spans="1:13" x14ac:dyDescent="0.25">
      <c r="A64" s="3" t="s">
        <v>157</v>
      </c>
      <c r="B64" s="9">
        <v>9.4181113258439364</v>
      </c>
      <c r="C64" s="5">
        <v>125.22515200306061</v>
      </c>
      <c r="D64" s="14">
        <v>8.0294058606196739</v>
      </c>
      <c r="E64" s="6">
        <v>0.73295968417124291</v>
      </c>
      <c r="F64" s="6">
        <v>2.5783036395482576E-2</v>
      </c>
      <c r="G64" s="6">
        <v>26.528324402591586</v>
      </c>
      <c r="H64" s="6">
        <v>1.4833597551801452</v>
      </c>
      <c r="I64" s="6">
        <v>0.22133177587210451</v>
      </c>
      <c r="J64" s="6">
        <v>1.3106980499235232E-2</v>
      </c>
      <c r="K64" s="1">
        <v>0.81591385845293973</v>
      </c>
      <c r="L64" s="5">
        <v>257.4436758490404</v>
      </c>
      <c r="M64" s="5">
        <v>17.090178249265254</v>
      </c>
    </row>
    <row r="65" spans="1:13" x14ac:dyDescent="0.25">
      <c r="A65" s="3" t="s">
        <v>158</v>
      </c>
      <c r="B65" s="10">
        <v>10.107673223162889</v>
      </c>
      <c r="C65" s="5">
        <v>113.20120991837335</v>
      </c>
      <c r="D65" s="14">
        <v>3.8513034752963513</v>
      </c>
      <c r="E65" s="6">
        <v>0.47128332146613705</v>
      </c>
      <c r="F65" s="6">
        <v>2.2098941668746156E-2</v>
      </c>
      <c r="G65" s="6">
        <v>6.4817083018811656</v>
      </c>
      <c r="H65" s="6">
        <v>0.25918298428330477</v>
      </c>
      <c r="I65" s="6">
        <v>8.4104928931863623E-2</v>
      </c>
      <c r="J65" s="6">
        <v>2.1799701354013675E-3</v>
      </c>
      <c r="K65" s="1">
        <v>0.50420884034084235</v>
      </c>
      <c r="L65" s="5">
        <v>263.35236159316429</v>
      </c>
      <c r="M65" s="5">
        <v>10.440943538099452</v>
      </c>
    </row>
    <row r="66" spans="1:13" x14ac:dyDescent="0.25">
      <c r="A66" s="3" t="s">
        <v>159</v>
      </c>
      <c r="B66" s="10">
        <v>10.085298965376884</v>
      </c>
      <c r="C66" s="5">
        <v>107.34351494206572</v>
      </c>
      <c r="D66" s="14">
        <v>4.8217032863060183</v>
      </c>
      <c r="E66" s="6">
        <v>0.45900377306194556</v>
      </c>
      <c r="F66" s="6">
        <v>2.8668252857739888E-2</v>
      </c>
      <c r="G66" s="6">
        <v>6.338471538293204</v>
      </c>
      <c r="H66" s="6">
        <v>0.30976890939998558</v>
      </c>
      <c r="I66" s="6">
        <v>8.4446630459608651E-2</v>
      </c>
      <c r="J66" s="6">
        <v>2.0194664461564496E-3</v>
      </c>
      <c r="K66" s="1">
        <v>0.48958162365925623</v>
      </c>
      <c r="L66" s="5">
        <v>272.03888552151557</v>
      </c>
      <c r="M66" s="5">
        <v>10.436813250271189</v>
      </c>
    </row>
    <row r="67" spans="1:13" x14ac:dyDescent="0.25">
      <c r="A67" s="3" t="s">
        <v>160</v>
      </c>
      <c r="B67" s="10">
        <v>11.22402047454608</v>
      </c>
      <c r="C67" s="5">
        <v>148.73414015340452</v>
      </c>
      <c r="D67" s="14">
        <v>4.02583118663006</v>
      </c>
      <c r="E67" s="6">
        <v>0.52968078405262919</v>
      </c>
      <c r="F67" s="6">
        <v>3.0667513364150571E-2</v>
      </c>
      <c r="G67" s="6">
        <v>9.1386104384296551</v>
      </c>
      <c r="H67" s="6">
        <v>0.49816155392251071</v>
      </c>
      <c r="I67" s="6">
        <v>0.10550668628196216</v>
      </c>
      <c r="J67" s="6">
        <v>4.496048432420692E-3</v>
      </c>
      <c r="K67" s="1">
        <v>0.57377103520265549</v>
      </c>
      <c r="L67" s="5">
        <v>283.56604222229043</v>
      </c>
      <c r="M67" s="5">
        <v>14.777959594005871</v>
      </c>
    </row>
    <row r="68" spans="1:13" x14ac:dyDescent="0.25">
      <c r="A68" s="3" t="s">
        <v>161</v>
      </c>
      <c r="B68" s="9">
        <v>9.1467237097666008</v>
      </c>
      <c r="C68" s="5">
        <v>127.41645393432371</v>
      </c>
      <c r="D68" s="14">
        <v>5.7608640479755273</v>
      </c>
      <c r="E68" s="6">
        <v>0.57615278575199991</v>
      </c>
      <c r="F68" s="6">
        <v>2.5112982349814746E-2</v>
      </c>
      <c r="G68" s="6">
        <v>11.458706251901438</v>
      </c>
      <c r="H68" s="6">
        <v>0.43449349196401188</v>
      </c>
      <c r="I68" s="6">
        <v>0.12162194835504639</v>
      </c>
      <c r="J68" s="6">
        <v>3.1820271425018311E-3</v>
      </c>
      <c r="K68" s="1">
        <v>0.62912779720309697</v>
      </c>
      <c r="L68" s="5">
        <v>284.40616887544672</v>
      </c>
      <c r="M68" s="5">
        <v>11.32106748173435</v>
      </c>
    </row>
    <row r="69" spans="1:13" x14ac:dyDescent="0.25">
      <c r="A69" s="3" t="s">
        <v>162</v>
      </c>
      <c r="B69" s="9">
        <v>9.4037154123369131</v>
      </c>
      <c r="C69" s="2">
        <v>98.681123137678995</v>
      </c>
      <c r="D69" s="14">
        <v>6.5888856658784754</v>
      </c>
      <c r="E69" s="6">
        <v>0.56652982053969891</v>
      </c>
      <c r="F69" s="6">
        <v>2.0675111147852209E-2</v>
      </c>
      <c r="G69" s="6">
        <v>10.654411716193096</v>
      </c>
      <c r="H69" s="6">
        <v>0.50254327685966182</v>
      </c>
      <c r="I69" s="6">
        <v>0.11500606300137683</v>
      </c>
      <c r="J69" s="6">
        <v>5.4005312556282556E-3</v>
      </c>
      <c r="K69" s="1">
        <v>0.61766506318010594</v>
      </c>
      <c r="L69" s="5">
        <v>277.39922026103289</v>
      </c>
      <c r="M69" s="5">
        <v>15.45767492378299</v>
      </c>
    </row>
    <row r="70" spans="1:13" x14ac:dyDescent="0.25">
      <c r="A70" s="3" t="s">
        <v>163</v>
      </c>
      <c r="B70" s="9">
        <v>9.2532298334553538</v>
      </c>
      <c r="C70" s="5">
        <v>116.25229357025</v>
      </c>
      <c r="D70" s="14">
        <v>4.5400134736698687</v>
      </c>
      <c r="E70" s="6">
        <v>0.62115500360963272</v>
      </c>
      <c r="F70" s="6">
        <v>3.8538916921767911E-2</v>
      </c>
      <c r="G70" s="6">
        <v>12.71331955852742</v>
      </c>
      <c r="H70" s="6">
        <v>0.68423593706477837</v>
      </c>
      <c r="I70" s="6">
        <v>0.12516214913157594</v>
      </c>
      <c r="J70" s="6">
        <v>4.8024863499409641E-3</v>
      </c>
      <c r="K70" s="1">
        <v>0.68273377440099192</v>
      </c>
      <c r="L70" s="5">
        <v>251.033433364155</v>
      </c>
      <c r="M70" s="5">
        <v>12.226812421932324</v>
      </c>
    </row>
    <row r="71" spans="1:13" x14ac:dyDescent="0.25">
      <c r="A71" s="3" t="s">
        <v>164</v>
      </c>
      <c r="B71" s="10">
        <v>11.338203675316487</v>
      </c>
      <c r="C71" s="5">
        <v>112.595256492</v>
      </c>
      <c r="D71" s="14">
        <v>4.9686064734610653</v>
      </c>
      <c r="E71" s="6">
        <v>0.53038804340620183</v>
      </c>
      <c r="F71" s="6">
        <v>3.4912086988558765E-2</v>
      </c>
      <c r="G71" s="6">
        <v>9.0407876001825596</v>
      </c>
      <c r="H71" s="6">
        <v>0.48644212081390875</v>
      </c>
      <c r="I71" s="6">
        <v>0.10423812176083019</v>
      </c>
      <c r="J71" s="6">
        <v>3.5824224795437554E-3</v>
      </c>
      <c r="K71" s="1">
        <v>0.57461351209791767</v>
      </c>
      <c r="L71" s="5">
        <v>279.68755687952984</v>
      </c>
      <c r="M71" s="5">
        <v>12.759202493177348</v>
      </c>
    </row>
    <row r="72" spans="1:13" x14ac:dyDescent="0.25">
      <c r="A72" s="3" t="s">
        <v>165</v>
      </c>
      <c r="B72" s="9">
        <v>7.3586717708446052</v>
      </c>
      <c r="C72" s="5">
        <v>140.33438096899999</v>
      </c>
      <c r="D72" s="14">
        <v>4.0757649786001773</v>
      </c>
      <c r="E72" s="6">
        <v>0.64802291846253546</v>
      </c>
      <c r="F72" s="6">
        <v>1.8589819252563325E-2</v>
      </c>
      <c r="G72" s="6">
        <v>15.468363945362825</v>
      </c>
      <c r="H72" s="6">
        <v>0.41965583527069755</v>
      </c>
      <c r="I72" s="6">
        <v>0.14597149375705545</v>
      </c>
      <c r="J72" s="6">
        <v>3.2866641256653101E-3</v>
      </c>
      <c r="K72" s="1">
        <v>0.71473843771594459</v>
      </c>
      <c r="L72" s="5">
        <v>262.99080288609156</v>
      </c>
      <c r="M72" s="5">
        <v>9.8646479197557912</v>
      </c>
    </row>
    <row r="73" spans="1:13" x14ac:dyDescent="0.25">
      <c r="A73" s="3" t="s">
        <v>166</v>
      </c>
      <c r="B73" s="10">
        <v>10.647615565760001</v>
      </c>
      <c r="C73" s="5">
        <v>106.32956899712801</v>
      </c>
      <c r="D73" s="14">
        <v>5.6776695521442768</v>
      </c>
      <c r="E73" s="6">
        <v>0.54053945805671733</v>
      </c>
      <c r="F73" s="6">
        <v>3.0124479223235145E-2</v>
      </c>
      <c r="G73" s="6">
        <v>9.4791057791098297</v>
      </c>
      <c r="H73" s="6">
        <v>0.49874226684072243</v>
      </c>
      <c r="I73" s="6">
        <v>0.107239308282485</v>
      </c>
      <c r="J73" s="6">
        <v>4.7051391828028958E-3</v>
      </c>
      <c r="K73" s="1">
        <v>0.58670572728614345</v>
      </c>
      <c r="L73" s="5">
        <v>279.56350526912286</v>
      </c>
      <c r="M73" s="5">
        <v>14.859076489000392</v>
      </c>
    </row>
    <row r="74" spans="1:13" x14ac:dyDescent="0.25">
      <c r="B74" s="9"/>
    </row>
  </sheetData>
  <mergeCells count="6">
    <mergeCell ref="M2:M3"/>
    <mergeCell ref="A2:A3"/>
    <mergeCell ref="B2:D2"/>
    <mergeCell ref="E2:J2"/>
    <mergeCell ref="K2:K3"/>
    <mergeCell ref="L2:L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11D3-89B2-4FBA-B4D3-2CFF452AE5AB}">
  <dimension ref="A1:AA45"/>
  <sheetViews>
    <sheetView workbookViewId="0">
      <selection activeCell="A2" sqref="A2"/>
    </sheetView>
  </sheetViews>
  <sheetFormatPr defaultRowHeight="13.8" x14ac:dyDescent="0.25"/>
  <cols>
    <col min="1" max="1" width="12.109375" style="3" customWidth="1"/>
    <col min="2" max="2" width="6.109375" style="3" bestFit="1" customWidth="1"/>
    <col min="3" max="3" width="5.109375" style="3" bestFit="1" customWidth="1"/>
    <col min="4" max="4" width="5.6640625" style="3" bestFit="1" customWidth="1"/>
    <col min="5" max="5" width="5.109375" style="3" bestFit="1" customWidth="1"/>
    <col min="6" max="6" width="6.109375" style="3" bestFit="1" customWidth="1"/>
    <col min="7" max="7" width="6.6640625" style="3" bestFit="1" customWidth="1"/>
    <col min="8" max="8" width="5.109375" style="3" bestFit="1" customWidth="1"/>
    <col min="9" max="10" width="5.6640625" style="3" bestFit="1" customWidth="1"/>
    <col min="11" max="11" width="6.6640625" style="3" bestFit="1" customWidth="1"/>
    <col min="12" max="21" width="5.6640625" style="3" bestFit="1" customWidth="1"/>
    <col min="22" max="22" width="5.6640625" style="3" customWidth="1"/>
    <col min="23" max="23" width="9.6640625" style="3" bestFit="1" customWidth="1"/>
    <col min="24" max="24" width="9.44140625" style="3" bestFit="1" customWidth="1"/>
    <col min="25" max="25" width="10" style="3" bestFit="1" customWidth="1"/>
    <col min="26" max="26" width="5.6640625" style="3" bestFit="1" customWidth="1"/>
    <col min="27" max="27" width="7.5546875" style="3" bestFit="1" customWidth="1"/>
    <col min="28" max="16384" width="8.88671875" style="3"/>
  </cols>
  <sheetData>
    <row r="1" spans="1:27" ht="14.4" x14ac:dyDescent="0.25">
      <c r="A1" s="3" t="s">
        <v>192</v>
      </c>
    </row>
    <row r="2" spans="1:27" ht="14.4" x14ac:dyDescent="0.25">
      <c r="A2" s="45" t="s">
        <v>193</v>
      </c>
      <c r="B2" s="45" t="s">
        <v>23</v>
      </c>
      <c r="C2" s="45" t="s">
        <v>24</v>
      </c>
      <c r="D2" s="45" t="s">
        <v>27</v>
      </c>
      <c r="E2" s="45" t="s">
        <v>28</v>
      </c>
      <c r="F2" s="45" t="s">
        <v>29</v>
      </c>
      <c r="G2" s="45" t="s">
        <v>30</v>
      </c>
      <c r="H2" s="45" t="s">
        <v>31</v>
      </c>
      <c r="I2" s="45" t="s">
        <v>32</v>
      </c>
      <c r="J2" s="45" t="s">
        <v>33</v>
      </c>
      <c r="K2" s="45" t="s">
        <v>34</v>
      </c>
      <c r="L2" s="45" t="s">
        <v>35</v>
      </c>
      <c r="M2" s="45" t="s">
        <v>36</v>
      </c>
      <c r="N2" s="45" t="s">
        <v>37</v>
      </c>
      <c r="O2" s="45" t="s">
        <v>38</v>
      </c>
      <c r="P2" s="45" t="s">
        <v>39</v>
      </c>
      <c r="Q2" s="45" t="s">
        <v>40</v>
      </c>
      <c r="R2" s="45" t="s">
        <v>41</v>
      </c>
      <c r="S2" s="45" t="s">
        <v>44</v>
      </c>
      <c r="T2" s="45" t="s">
        <v>45</v>
      </c>
      <c r="U2" s="45" t="s">
        <v>46</v>
      </c>
      <c r="V2" s="45" t="s">
        <v>139</v>
      </c>
      <c r="W2" s="45" t="s">
        <v>187</v>
      </c>
      <c r="X2" s="45" t="s">
        <v>188</v>
      </c>
      <c r="Y2" s="45" t="s">
        <v>189</v>
      </c>
      <c r="Z2" s="45" t="s">
        <v>190</v>
      </c>
      <c r="AA2" s="45" t="s">
        <v>191</v>
      </c>
    </row>
    <row r="3" spans="1:27" ht="14.4" x14ac:dyDescent="0.25">
      <c r="A3" s="37" t="s">
        <v>195</v>
      </c>
    </row>
    <row r="4" spans="1:27" x14ac:dyDescent="0.25">
      <c r="A4" s="3" t="s">
        <v>111</v>
      </c>
      <c r="B4" s="11">
        <v>1548.393659715199</v>
      </c>
      <c r="C4" s="11">
        <v>398.4226152502543</v>
      </c>
      <c r="D4" s="12">
        <v>8.0412484021688417</v>
      </c>
      <c r="E4" s="11">
        <v>489.99786223068048</v>
      </c>
      <c r="F4" s="11">
        <v>871.24138362835004</v>
      </c>
      <c r="G4" s="13">
        <v>89.353300675972605</v>
      </c>
      <c r="H4" s="11">
        <v>321.51278187226825</v>
      </c>
      <c r="I4" s="13">
        <v>70.658811038171152</v>
      </c>
      <c r="J4" s="13">
        <v>22.31880053518455</v>
      </c>
      <c r="K4" s="13">
        <v>62.557463501607188</v>
      </c>
      <c r="L4" s="12">
        <v>9.2879197523356147</v>
      </c>
      <c r="M4" s="13">
        <v>56.729162560394549</v>
      </c>
      <c r="N4" s="13">
        <v>11.395686016755169</v>
      </c>
      <c r="O4" s="13">
        <v>28.670997310689817</v>
      </c>
      <c r="P4" s="12">
        <v>3.5694622322575174</v>
      </c>
      <c r="Q4" s="13">
        <v>18.528125157991138</v>
      </c>
      <c r="R4" s="12">
        <v>1.9182394348179264</v>
      </c>
      <c r="S4" s="12">
        <v>4.4617117173130945</v>
      </c>
      <c r="T4" s="11">
        <v>101.44158371546543</v>
      </c>
      <c r="U4" s="12">
        <v>7.9206146869117982</v>
      </c>
      <c r="V4" s="3">
        <f>SUM(E4:R4)</f>
        <v>2057.7399959474765</v>
      </c>
      <c r="W4" s="12">
        <v>4.4768335215014723</v>
      </c>
      <c r="X4" s="13">
        <v>18.969823273043026</v>
      </c>
      <c r="Y4" s="12">
        <v>4.2373305109368449</v>
      </c>
      <c r="Z4" s="12">
        <v>3.8863096632771041</v>
      </c>
      <c r="AA4" s="12">
        <v>1.0262939235391082</v>
      </c>
    </row>
    <row r="5" spans="1:27" x14ac:dyDescent="0.25">
      <c r="A5" s="3" t="s">
        <v>133</v>
      </c>
      <c r="B5" s="11">
        <v>1696.5690424079705</v>
      </c>
      <c r="C5" s="11">
        <v>362.25018419967813</v>
      </c>
      <c r="D5" s="12">
        <v>9.2664352564157717</v>
      </c>
      <c r="E5" s="11">
        <v>448.5091149588975</v>
      </c>
      <c r="F5" s="11">
        <v>798.16623486609035</v>
      </c>
      <c r="G5" s="13">
        <v>80.22210427941485</v>
      </c>
      <c r="H5" s="11">
        <v>298.53244066422917</v>
      </c>
      <c r="I5" s="13">
        <v>66.757956787558768</v>
      </c>
      <c r="J5" s="13">
        <v>22.295625277202429</v>
      </c>
      <c r="K5" s="13">
        <v>61.533755368770414</v>
      </c>
      <c r="L5" s="12">
        <v>8.892840759243791</v>
      </c>
      <c r="M5" s="13">
        <v>54.356861125007292</v>
      </c>
      <c r="N5" s="13">
        <v>10.956812069807215</v>
      </c>
      <c r="O5" s="13">
        <v>26.667190027129926</v>
      </c>
      <c r="P5" s="12">
        <v>3.4321029393861355</v>
      </c>
      <c r="Q5" s="13">
        <v>18.305079158942721</v>
      </c>
      <c r="R5" s="12">
        <v>1.9771601584344081</v>
      </c>
      <c r="S5" s="12">
        <v>4.4299552134336295</v>
      </c>
      <c r="T5" s="13">
        <v>93.255167394273712</v>
      </c>
      <c r="U5" s="12">
        <v>7.5430721125844782</v>
      </c>
      <c r="V5" s="3">
        <f t="shared" ref="V5:V45" si="0">SUM(E5:R5)</f>
        <v>1900.6052784401149</v>
      </c>
      <c r="W5" s="12">
        <v>4.3372187070599315</v>
      </c>
      <c r="X5" s="13">
        <v>17.575198452965708</v>
      </c>
      <c r="Y5" s="12">
        <v>4.0521817413444206</v>
      </c>
      <c r="Z5" s="12">
        <v>4.68341802546274</v>
      </c>
      <c r="AA5" s="12">
        <v>1.063494046825822</v>
      </c>
    </row>
    <row r="6" spans="1:27" x14ac:dyDescent="0.25">
      <c r="A6" s="3" t="s">
        <v>134</v>
      </c>
      <c r="B6" s="11">
        <v>1703.0397469056643</v>
      </c>
      <c r="C6" s="11">
        <v>397.24614514105122</v>
      </c>
      <c r="D6" s="12">
        <v>8.3724380059910963</v>
      </c>
      <c r="E6" s="11">
        <v>548.24058395489669</v>
      </c>
      <c r="F6" s="11">
        <v>956.49975618930409</v>
      </c>
      <c r="G6" s="13">
        <v>97.353631409663095</v>
      </c>
      <c r="H6" s="11">
        <v>342.03653229549184</v>
      </c>
      <c r="I6" s="13">
        <v>73.445800263542466</v>
      </c>
      <c r="J6" s="13">
        <v>24.505659124989535</v>
      </c>
      <c r="K6" s="13">
        <v>67.286084605867117</v>
      </c>
      <c r="L6" s="12">
        <v>9.6626389553979575</v>
      </c>
      <c r="M6" s="13">
        <v>57.832720141788549</v>
      </c>
      <c r="N6" s="13">
        <v>11.691482443951898</v>
      </c>
      <c r="O6" s="13">
        <v>28.88650934770601</v>
      </c>
      <c r="P6" s="12">
        <v>3.6181794763030286</v>
      </c>
      <c r="Q6" s="13">
        <v>19.439588985296357</v>
      </c>
      <c r="R6" s="12">
        <v>1.9736586202862179</v>
      </c>
      <c r="S6" s="13">
        <v>10.206285251772275</v>
      </c>
      <c r="T6" s="11">
        <v>112.55226806879493</v>
      </c>
      <c r="U6" s="12">
        <v>7.7325224700743735</v>
      </c>
      <c r="V6" s="3">
        <f t="shared" si="0"/>
        <v>2242.4728258144846</v>
      </c>
      <c r="W6" s="12">
        <v>4.8188931745743515</v>
      </c>
      <c r="X6" s="13">
        <v>20.229478094580784</v>
      </c>
      <c r="Y6" s="12">
        <v>4.1979511397589011</v>
      </c>
      <c r="Z6" s="12">
        <v>4.2871145956645131</v>
      </c>
      <c r="AA6" s="12">
        <v>1.0657219501449491</v>
      </c>
    </row>
    <row r="7" spans="1:27" x14ac:dyDescent="0.25">
      <c r="A7" s="3" t="s">
        <v>131</v>
      </c>
      <c r="B7" s="11">
        <v>1601.8318401724316</v>
      </c>
      <c r="C7" s="11">
        <v>421.83927265332289</v>
      </c>
      <c r="D7" s="13">
        <v>10.561963331613162</v>
      </c>
      <c r="E7" s="11">
        <v>537.75638650579788</v>
      </c>
      <c r="F7" s="11">
        <v>977.3323265866494</v>
      </c>
      <c r="G7" s="13">
        <v>98.371510550786397</v>
      </c>
      <c r="H7" s="11">
        <v>363.45983029010051</v>
      </c>
      <c r="I7" s="13">
        <v>76.909821382628763</v>
      </c>
      <c r="J7" s="13">
        <v>25.418049193483515</v>
      </c>
      <c r="K7" s="13">
        <v>69.234507196189924</v>
      </c>
      <c r="L7" s="13">
        <v>10.001033149226894</v>
      </c>
      <c r="M7" s="13">
        <v>60.172795309628285</v>
      </c>
      <c r="N7" s="13">
        <v>11.908420494247553</v>
      </c>
      <c r="O7" s="13">
        <v>30.174425907760043</v>
      </c>
      <c r="P7" s="12">
        <v>3.7116117041972396</v>
      </c>
      <c r="Q7" s="13">
        <v>19.586020635763141</v>
      </c>
      <c r="R7" s="12">
        <v>2.0306573413705187</v>
      </c>
      <c r="S7" s="12">
        <v>8.0825618598079458</v>
      </c>
      <c r="T7" s="11">
        <v>109.60923195733071</v>
      </c>
      <c r="U7" s="12">
        <v>9.2201049566979361</v>
      </c>
      <c r="V7" s="3">
        <f t="shared" si="0"/>
        <v>2286.0673962478299</v>
      </c>
      <c r="W7" s="12">
        <v>4.5138472562318688</v>
      </c>
      <c r="X7" s="13">
        <v>19.694272579027661</v>
      </c>
      <c r="Y7" s="12">
        <v>4.3630790899797338</v>
      </c>
      <c r="Z7" s="12">
        <v>3.7972563106727462</v>
      </c>
      <c r="AA7" s="12">
        <v>1.0649118182982948</v>
      </c>
    </row>
    <row r="8" spans="1:27" x14ac:dyDescent="0.25">
      <c r="A8" s="3" t="s">
        <v>137</v>
      </c>
      <c r="B8" s="11">
        <v>1804.3014025627867</v>
      </c>
      <c r="C8" s="11">
        <v>392.36008024673049</v>
      </c>
      <c r="D8" s="13">
        <v>10.627945206528826</v>
      </c>
      <c r="E8" s="11">
        <v>492.62208809583109</v>
      </c>
      <c r="F8" s="11">
        <v>879.00256998706868</v>
      </c>
      <c r="G8" s="13">
        <v>89.138239768126184</v>
      </c>
      <c r="H8" s="11">
        <v>325.06856868362172</v>
      </c>
      <c r="I8" s="13">
        <v>71.830478814122955</v>
      </c>
      <c r="J8" s="13">
        <v>24.543049531564691</v>
      </c>
      <c r="K8" s="13">
        <v>67.126876667925629</v>
      </c>
      <c r="L8" s="12">
        <v>9.0152387164813206</v>
      </c>
      <c r="M8" s="13">
        <v>54.381205141140953</v>
      </c>
      <c r="N8" s="13">
        <v>11.430413499291983</v>
      </c>
      <c r="O8" s="13">
        <v>28.000440162708397</v>
      </c>
      <c r="P8" s="12">
        <v>3.4460303585958494</v>
      </c>
      <c r="Q8" s="13">
        <v>17.473736922476522</v>
      </c>
      <c r="R8" s="12">
        <v>1.7790995651947776</v>
      </c>
      <c r="S8" s="12">
        <v>5.3618457418520125</v>
      </c>
      <c r="T8" s="11">
        <v>106.38960430905824</v>
      </c>
      <c r="U8" s="12">
        <v>9.339037923218207</v>
      </c>
      <c r="V8" s="3">
        <f t="shared" si="0"/>
        <v>2074.8580359141506</v>
      </c>
      <c r="W8" s="12">
        <v>4.4273943260673176</v>
      </c>
      <c r="X8" s="13">
        <v>20.222212197735079</v>
      </c>
      <c r="Y8" s="12">
        <v>4.5675200148024055</v>
      </c>
      <c r="Z8" s="12">
        <v>4.5985855682060608</v>
      </c>
      <c r="AA8" s="12">
        <v>1.0805616695488773</v>
      </c>
    </row>
    <row r="9" spans="1:27" x14ac:dyDescent="0.25">
      <c r="A9" s="3" t="s">
        <v>138</v>
      </c>
      <c r="B9" s="11">
        <v>1870.6668160831512</v>
      </c>
      <c r="C9" s="11">
        <v>426.36631694395658</v>
      </c>
      <c r="D9" s="13">
        <v>31.48276896737509</v>
      </c>
      <c r="E9" s="11">
        <v>573.4404601091951</v>
      </c>
      <c r="F9" s="11">
        <v>1020.4739988741857</v>
      </c>
      <c r="G9" s="11">
        <v>104.211583236441</v>
      </c>
      <c r="H9" s="11">
        <v>367.54020596073218</v>
      </c>
      <c r="I9" s="13">
        <v>84.269170376103531</v>
      </c>
      <c r="J9" s="13">
        <v>28.578881287981876</v>
      </c>
      <c r="K9" s="13">
        <v>73.894466331011898</v>
      </c>
      <c r="L9" s="13">
        <v>10.282737283382907</v>
      </c>
      <c r="M9" s="13">
        <v>63.568610082070009</v>
      </c>
      <c r="N9" s="13">
        <v>12.436286717735019</v>
      </c>
      <c r="O9" s="13">
        <v>30.637231364941272</v>
      </c>
      <c r="P9" s="12">
        <v>3.9439388107338824</v>
      </c>
      <c r="Q9" s="13">
        <v>19.657059218656514</v>
      </c>
      <c r="R9" s="12">
        <v>1.9425416614733313</v>
      </c>
      <c r="S9" s="13">
        <v>27.306837131838741</v>
      </c>
      <c r="T9" s="11">
        <v>130.06985314608656</v>
      </c>
      <c r="U9" s="13">
        <v>10.745868409535056</v>
      </c>
      <c r="V9" s="3">
        <f t="shared" si="0"/>
        <v>2394.8771713146434</v>
      </c>
      <c r="W9" s="12">
        <v>4.3930151254398799</v>
      </c>
      <c r="X9" s="13">
        <v>20.925235840360788</v>
      </c>
      <c r="Y9" s="12">
        <v>4.7632970164803394</v>
      </c>
      <c r="Z9" s="12">
        <v>4.3874638819769611</v>
      </c>
      <c r="AA9" s="12">
        <v>1.1072062833968197</v>
      </c>
    </row>
    <row r="10" spans="1:27" x14ac:dyDescent="0.25">
      <c r="A10" s="3" t="s">
        <v>128</v>
      </c>
      <c r="B10" s="11">
        <v>1573.3365350963502</v>
      </c>
      <c r="C10" s="11">
        <v>462.55258522746789</v>
      </c>
      <c r="D10" s="12">
        <v>9.5388572376281271</v>
      </c>
      <c r="E10" s="11">
        <v>568.56195495684074</v>
      </c>
      <c r="F10" s="11">
        <v>1027.2101799968855</v>
      </c>
      <c r="G10" s="11">
        <v>102.97515842466503</v>
      </c>
      <c r="H10" s="11">
        <v>370.20879229576127</v>
      </c>
      <c r="I10" s="13">
        <v>81.666328541660206</v>
      </c>
      <c r="J10" s="13">
        <v>27.17666388994207</v>
      </c>
      <c r="K10" s="13">
        <v>76.268285624734176</v>
      </c>
      <c r="L10" s="13">
        <v>10.938902180369976</v>
      </c>
      <c r="M10" s="13">
        <v>70.461692110352814</v>
      </c>
      <c r="N10" s="13">
        <v>13.341952689626332</v>
      </c>
      <c r="O10" s="13">
        <v>33.112101860898221</v>
      </c>
      <c r="P10" s="12">
        <v>4.1295937025719329</v>
      </c>
      <c r="Q10" s="13">
        <v>21.797146078378688</v>
      </c>
      <c r="R10" s="12">
        <v>2.2229493445094586</v>
      </c>
      <c r="S10" s="12">
        <v>4.5749865176066669</v>
      </c>
      <c r="T10" s="11">
        <v>121.95360550316455</v>
      </c>
      <c r="U10" s="12">
        <v>9.0707542944119002</v>
      </c>
      <c r="V10" s="3">
        <f t="shared" si="0"/>
        <v>2410.0717016971971</v>
      </c>
      <c r="W10" s="12">
        <v>4.4944634086818809</v>
      </c>
      <c r="X10" s="13">
        <v>18.710213205182956</v>
      </c>
      <c r="Y10" s="12">
        <v>4.162947053710738</v>
      </c>
      <c r="Z10" s="12">
        <v>3.4014219903724805</v>
      </c>
      <c r="AA10" s="12">
        <v>1.0527524729190536</v>
      </c>
    </row>
    <row r="11" spans="1:27" x14ac:dyDescent="0.25">
      <c r="A11" s="3" t="s">
        <v>124</v>
      </c>
      <c r="B11" s="11">
        <v>1544.339753435876</v>
      </c>
      <c r="C11" s="11">
        <v>424.46911693117261</v>
      </c>
      <c r="D11" s="12">
        <v>9.6166971842979283</v>
      </c>
      <c r="E11" s="11">
        <v>540.72294172455429</v>
      </c>
      <c r="F11" s="11">
        <v>920.3453609569126</v>
      </c>
      <c r="G11" s="13">
        <v>92.993733364476114</v>
      </c>
      <c r="H11" s="11">
        <v>325.77038478124956</v>
      </c>
      <c r="I11" s="13">
        <v>70.265098890340198</v>
      </c>
      <c r="J11" s="13">
        <v>23.842929578655244</v>
      </c>
      <c r="K11" s="13">
        <v>67.312749159078422</v>
      </c>
      <c r="L11" s="12">
        <v>9.3207879843951869</v>
      </c>
      <c r="M11" s="13">
        <v>61.259798281766123</v>
      </c>
      <c r="N11" s="13">
        <v>11.801267818623502</v>
      </c>
      <c r="O11" s="13">
        <v>30.749998138545013</v>
      </c>
      <c r="P11" s="12">
        <v>3.8297601249422111</v>
      </c>
      <c r="Q11" s="13">
        <v>19.155158498446674</v>
      </c>
      <c r="R11" s="12">
        <v>1.9524076068528187</v>
      </c>
      <c r="S11" s="12">
        <v>4.8588492820263731</v>
      </c>
      <c r="T11" s="11">
        <v>104.66080369726886</v>
      </c>
      <c r="U11" s="12">
        <v>8.4767242384905952</v>
      </c>
      <c r="V11" s="3">
        <f t="shared" si="0"/>
        <v>2179.3223769088381</v>
      </c>
      <c r="W11" s="12">
        <v>4.9679614725381693</v>
      </c>
      <c r="X11" s="13">
        <v>20.24834918371128</v>
      </c>
      <c r="Y11" s="12">
        <v>4.075786274841267</v>
      </c>
      <c r="Z11" s="12">
        <v>3.6382853117822695</v>
      </c>
      <c r="AA11" s="12">
        <v>1.0598996677583379</v>
      </c>
    </row>
    <row r="12" spans="1:27" x14ac:dyDescent="0.25">
      <c r="A12" s="3" t="s">
        <v>132</v>
      </c>
      <c r="B12" s="11">
        <v>1619.0060770103166</v>
      </c>
      <c r="C12" s="11">
        <v>470.23239793282255</v>
      </c>
      <c r="D12" s="12">
        <v>8.7871509352972055</v>
      </c>
      <c r="E12" s="11">
        <v>556.02742053733732</v>
      </c>
      <c r="F12" s="11">
        <v>1034.4783928047107</v>
      </c>
      <c r="G12" s="11">
        <v>106.98215959797943</v>
      </c>
      <c r="H12" s="11">
        <v>377.24612172515356</v>
      </c>
      <c r="I12" s="13">
        <v>83.469462093122843</v>
      </c>
      <c r="J12" s="13">
        <v>27.580693417833203</v>
      </c>
      <c r="K12" s="13">
        <v>76.211873410325865</v>
      </c>
      <c r="L12" s="13">
        <v>10.492233619078341</v>
      </c>
      <c r="M12" s="13">
        <v>69.658638394465854</v>
      </c>
      <c r="N12" s="13">
        <v>13.191087071749848</v>
      </c>
      <c r="O12" s="13">
        <v>32.984631278175776</v>
      </c>
      <c r="P12" s="12">
        <v>4.2802116501247793</v>
      </c>
      <c r="Q12" s="13">
        <v>21.541472021253817</v>
      </c>
      <c r="R12" s="12">
        <v>2.1171461296001191</v>
      </c>
      <c r="S12" s="12">
        <v>8.2361070823480933</v>
      </c>
      <c r="T12" s="11">
        <v>127.41645393432371</v>
      </c>
      <c r="U12" s="13">
        <v>10.262958497969246</v>
      </c>
      <c r="V12" s="3">
        <f t="shared" si="0"/>
        <v>2416.2615437509116</v>
      </c>
      <c r="W12" s="12">
        <v>4.3004279855807326</v>
      </c>
      <c r="X12" s="13">
        <v>18.514901569734597</v>
      </c>
      <c r="Y12" s="12">
        <v>4.3053625434060914</v>
      </c>
      <c r="Z12" s="12">
        <v>3.4429913466779207</v>
      </c>
      <c r="AA12" s="12">
        <v>1.0571915656020083</v>
      </c>
    </row>
    <row r="13" spans="1:27" x14ac:dyDescent="0.25">
      <c r="A13" s="3" t="s">
        <v>121</v>
      </c>
      <c r="B13" s="11">
        <v>1522.3370184498156</v>
      </c>
      <c r="C13" s="11">
        <v>393.80467795676344</v>
      </c>
      <c r="D13" s="13">
        <v>10.309662094751841</v>
      </c>
      <c r="E13" s="11">
        <v>526.39780546450572</v>
      </c>
      <c r="F13" s="11">
        <v>897.00605231141242</v>
      </c>
      <c r="G13" s="13">
        <v>93.496368787297655</v>
      </c>
      <c r="H13" s="11">
        <v>332.65926596826137</v>
      </c>
      <c r="I13" s="13">
        <v>73.353672058559454</v>
      </c>
      <c r="J13" s="13">
        <v>23.919948459938752</v>
      </c>
      <c r="K13" s="13">
        <v>65.657333414018382</v>
      </c>
      <c r="L13" s="12">
        <v>9.4877442814147184</v>
      </c>
      <c r="M13" s="13">
        <v>59.983274173147862</v>
      </c>
      <c r="N13" s="13">
        <v>11.549225935737207</v>
      </c>
      <c r="O13" s="13">
        <v>28.366490214091712</v>
      </c>
      <c r="P13" s="12">
        <v>3.6595613012716832</v>
      </c>
      <c r="Q13" s="13">
        <v>19.004677770820383</v>
      </c>
      <c r="R13" s="12">
        <v>1.8662937938352699</v>
      </c>
      <c r="S13" s="12">
        <v>5.9221288657896336</v>
      </c>
      <c r="T13" s="13">
        <v>96.968112313767932</v>
      </c>
      <c r="U13" s="12">
        <v>8.2180131622538521</v>
      </c>
      <c r="V13" s="3">
        <f t="shared" si="0"/>
        <v>2146.4077139343126</v>
      </c>
      <c r="W13" s="12">
        <v>4.6327119261941121</v>
      </c>
      <c r="X13" s="13">
        <v>19.867999252828792</v>
      </c>
      <c r="Y13" s="12">
        <v>4.2886325697248457</v>
      </c>
      <c r="Z13" s="12">
        <v>3.8657159339710936</v>
      </c>
      <c r="AA13" s="12">
        <v>1.0537348038002368</v>
      </c>
    </row>
    <row r="14" spans="1:27" x14ac:dyDescent="0.25">
      <c r="A14" s="3" t="s">
        <v>136</v>
      </c>
      <c r="B14" s="11">
        <v>1738.3408257839567</v>
      </c>
      <c r="C14" s="11">
        <v>430.08213081100433</v>
      </c>
      <c r="D14" s="12">
        <v>8.7280026521031786</v>
      </c>
      <c r="E14" s="11">
        <v>538.18866494394683</v>
      </c>
      <c r="F14" s="11">
        <v>939.82052428172904</v>
      </c>
      <c r="G14" s="13">
        <v>94.221269853247946</v>
      </c>
      <c r="H14" s="11">
        <v>339.97916866685097</v>
      </c>
      <c r="I14" s="13">
        <v>76.949000057950542</v>
      </c>
      <c r="J14" s="13">
        <v>26.279114189510654</v>
      </c>
      <c r="K14" s="13">
        <v>71.085558913622307</v>
      </c>
      <c r="L14" s="13">
        <v>10.506649624066114</v>
      </c>
      <c r="M14" s="13">
        <v>63.206145154823588</v>
      </c>
      <c r="N14" s="13">
        <v>12.637429688405931</v>
      </c>
      <c r="O14" s="13">
        <v>30.215512796166767</v>
      </c>
      <c r="P14" s="12">
        <v>3.9460419769549397</v>
      </c>
      <c r="Q14" s="13">
        <v>19.541428065641608</v>
      </c>
      <c r="R14" s="12">
        <v>1.9930026524755133</v>
      </c>
      <c r="S14" s="12">
        <v>7.6001164514529957</v>
      </c>
      <c r="T14" s="11">
        <v>116.62522935702515</v>
      </c>
      <c r="U14" s="12">
        <v>9.654855129250457</v>
      </c>
      <c r="V14" s="3">
        <f t="shared" si="0"/>
        <v>2228.5695108653922</v>
      </c>
      <c r="W14" s="12">
        <v>4.5151756590828276</v>
      </c>
      <c r="X14" s="13">
        <v>19.755081408774881</v>
      </c>
      <c r="Y14" s="12">
        <v>4.3752630906031582</v>
      </c>
      <c r="Z14" s="12">
        <v>4.0418810763097124</v>
      </c>
      <c r="AA14" s="12">
        <v>1.0862809801232882</v>
      </c>
    </row>
    <row r="15" spans="1:27" x14ac:dyDescent="0.25">
      <c r="A15" s="3" t="s">
        <v>113</v>
      </c>
      <c r="B15" s="11">
        <v>1343.2756566191026</v>
      </c>
      <c r="C15" s="11">
        <v>442.11669775404863</v>
      </c>
      <c r="D15" s="12">
        <v>8.5302407119203494</v>
      </c>
      <c r="E15" s="11">
        <v>592.1646770477895</v>
      </c>
      <c r="F15" s="11">
        <v>986.5258599051441</v>
      </c>
      <c r="G15" s="13">
        <v>96.895556726677768</v>
      </c>
      <c r="H15" s="11">
        <v>334.66591520255469</v>
      </c>
      <c r="I15" s="13">
        <v>73.525214137091368</v>
      </c>
      <c r="J15" s="13">
        <v>24.111544170534163</v>
      </c>
      <c r="K15" s="13">
        <v>70.362732433724076</v>
      </c>
      <c r="L15" s="12">
        <v>9.9195640110454839</v>
      </c>
      <c r="M15" s="13">
        <v>63.824894397264657</v>
      </c>
      <c r="N15" s="13">
        <v>13.250182843412725</v>
      </c>
      <c r="O15" s="13">
        <v>34.209777302496846</v>
      </c>
      <c r="P15" s="12">
        <v>4.2317577372855375</v>
      </c>
      <c r="Q15" s="13">
        <v>21.369559157496724</v>
      </c>
      <c r="R15" s="12">
        <v>2.2026479531534116</v>
      </c>
      <c r="S15" s="12">
        <v>5.6171987112611577</v>
      </c>
      <c r="T15" s="11">
        <v>112.24595256491951</v>
      </c>
      <c r="U15" s="12">
        <v>8.8472219944566319</v>
      </c>
      <c r="V15" s="3">
        <f t="shared" si="0"/>
        <v>2327.259883025672</v>
      </c>
      <c r="W15" s="12">
        <v>5.1993527686474046</v>
      </c>
      <c r="X15" s="13">
        <v>19.876847709273154</v>
      </c>
      <c r="Y15" s="12">
        <v>3.8229465461802188</v>
      </c>
      <c r="Z15" s="12">
        <v>3.0382830222041792</v>
      </c>
      <c r="AA15" s="12">
        <v>1.0248473028191329</v>
      </c>
    </row>
    <row r="16" spans="1:27" x14ac:dyDescent="0.25">
      <c r="A16" s="3" t="s">
        <v>114</v>
      </c>
      <c r="B16" s="11">
        <v>1393.4959133663397</v>
      </c>
      <c r="C16" s="11">
        <v>424.94818973891205</v>
      </c>
      <c r="D16" s="12">
        <v>8.8729137747689233</v>
      </c>
      <c r="E16" s="11">
        <v>555.58224503471251</v>
      </c>
      <c r="F16" s="11">
        <v>1006.2000003536889</v>
      </c>
      <c r="G16" s="11">
        <v>106.57611457438161</v>
      </c>
      <c r="H16" s="11">
        <v>350.97426663925603</v>
      </c>
      <c r="I16" s="13">
        <v>76.508313304210219</v>
      </c>
      <c r="J16" s="13">
        <v>25.702452491844554</v>
      </c>
      <c r="K16" s="13">
        <v>72.81156167586775</v>
      </c>
      <c r="L16" s="13">
        <v>10.282987648075331</v>
      </c>
      <c r="M16" s="13">
        <v>64.334271579104595</v>
      </c>
      <c r="N16" s="13">
        <v>13.137848563733568</v>
      </c>
      <c r="O16" s="13">
        <v>33.49492717239432</v>
      </c>
      <c r="P16" s="12">
        <v>4.0834393129741011</v>
      </c>
      <c r="Q16" s="13">
        <v>21.579462653478579</v>
      </c>
      <c r="R16" s="12">
        <v>2.176949433926457</v>
      </c>
      <c r="S16" s="12">
        <v>5.6750168420873353</v>
      </c>
      <c r="T16" s="11">
        <v>104.32956899712816</v>
      </c>
      <c r="U16" s="12">
        <v>7.823594122128978</v>
      </c>
      <c r="V16" s="3">
        <f t="shared" si="0"/>
        <v>2343.444840437649</v>
      </c>
      <c r="W16" s="12">
        <v>4.6879483216462789</v>
      </c>
      <c r="X16" s="13">
        <v>18.467508498237351</v>
      </c>
      <c r="Y16" s="12">
        <v>3.9393583783688269</v>
      </c>
      <c r="Z16" s="12">
        <v>3.2792136712536717</v>
      </c>
      <c r="AA16" s="12">
        <v>1.0527947564150151</v>
      </c>
    </row>
    <row r="17" spans="1:27" x14ac:dyDescent="0.25">
      <c r="A17" s="3" t="s">
        <v>127</v>
      </c>
      <c r="B17" s="11">
        <v>1557.1889397158025</v>
      </c>
      <c r="C17" s="11">
        <v>398.6530174997522</v>
      </c>
      <c r="D17" s="12">
        <v>8.0918302507304638</v>
      </c>
      <c r="E17" s="11">
        <v>509.92441152039379</v>
      </c>
      <c r="F17" s="11">
        <v>880.35664071989834</v>
      </c>
      <c r="G17" s="13">
        <v>90.001498129728944</v>
      </c>
      <c r="H17" s="11">
        <v>303.40548032885914</v>
      </c>
      <c r="I17" s="13">
        <v>70.776307737737326</v>
      </c>
      <c r="J17" s="13">
        <v>22.621094570622059</v>
      </c>
      <c r="K17" s="13">
        <v>62.549386995109117</v>
      </c>
      <c r="L17" s="12">
        <v>8.8948650456248348</v>
      </c>
      <c r="M17" s="13">
        <v>57.913775599897207</v>
      </c>
      <c r="N17" s="13">
        <v>11.728790691823054</v>
      </c>
      <c r="O17" s="13">
        <v>29.180059150239313</v>
      </c>
      <c r="P17" s="12">
        <v>3.7272991986893076</v>
      </c>
      <c r="Q17" s="13">
        <v>18.444001842048401</v>
      </c>
      <c r="R17" s="12">
        <v>1.8292154902301143</v>
      </c>
      <c r="S17" s="12">
        <v>6.2107580918263317</v>
      </c>
      <c r="T17" s="11">
        <v>103.25812821159249</v>
      </c>
      <c r="U17" s="12">
        <v>9.1765669441678117</v>
      </c>
      <c r="V17" s="3">
        <f t="shared" si="0"/>
        <v>2071.3528270209008</v>
      </c>
      <c r="W17" s="12">
        <v>4.6511568521328339</v>
      </c>
      <c r="X17" s="13">
        <v>19.831301707622067</v>
      </c>
      <c r="Y17" s="12">
        <v>4.2637353110394951</v>
      </c>
      <c r="Z17" s="12">
        <v>3.9061260578988857</v>
      </c>
      <c r="AA17" s="12">
        <v>1.039397744632834</v>
      </c>
    </row>
    <row r="18" spans="1:27" x14ac:dyDescent="0.25">
      <c r="A18" s="3" t="s">
        <v>129</v>
      </c>
      <c r="B18" s="11">
        <v>1583.7910511994924</v>
      </c>
      <c r="C18" s="11">
        <v>431.84752527049091</v>
      </c>
      <c r="D18" s="12">
        <v>8.9703501479073715</v>
      </c>
      <c r="E18" s="11">
        <v>553.63789957868789</v>
      </c>
      <c r="F18" s="11">
        <v>981.02589362054175</v>
      </c>
      <c r="G18" s="11">
        <v>101.18716755257742</v>
      </c>
      <c r="H18" s="11">
        <v>354.5033984273316</v>
      </c>
      <c r="I18" s="13">
        <v>79.229622958473357</v>
      </c>
      <c r="J18" s="13">
        <v>27.258959077175003</v>
      </c>
      <c r="K18" s="13">
        <v>71.189993540183707</v>
      </c>
      <c r="L18" s="13">
        <v>10.622009174271817</v>
      </c>
      <c r="M18" s="13">
        <v>67.380838415587618</v>
      </c>
      <c r="N18" s="13">
        <v>13.143286889803361</v>
      </c>
      <c r="O18" s="13">
        <v>32.907110506792939</v>
      </c>
      <c r="P18" s="12">
        <v>4.1269436650424529</v>
      </c>
      <c r="Q18" s="13">
        <v>21.401592806489592</v>
      </c>
      <c r="R18" s="12">
        <v>2.1676307437490276</v>
      </c>
      <c r="S18" s="12">
        <v>5.0947062232502214</v>
      </c>
      <c r="T18" s="11">
        <v>122.07150209691096</v>
      </c>
      <c r="U18" s="12">
        <v>9.2606854404100094</v>
      </c>
      <c r="V18" s="3">
        <f t="shared" si="0"/>
        <v>2319.7823469567074</v>
      </c>
      <c r="W18" s="12">
        <v>4.5110880910805742</v>
      </c>
      <c r="X18" s="13">
        <v>18.555825977816188</v>
      </c>
      <c r="Y18" s="12">
        <v>4.113381428863069</v>
      </c>
      <c r="Z18" s="12">
        <v>3.6674774278432487</v>
      </c>
      <c r="AA18" s="12">
        <v>1.1096336828516273</v>
      </c>
    </row>
    <row r="19" spans="1:27" x14ac:dyDescent="0.25">
      <c r="A19" s="3" t="s">
        <v>117</v>
      </c>
      <c r="B19" s="11">
        <v>1475.2361107352949</v>
      </c>
      <c r="C19" s="11">
        <v>458.96234412081191</v>
      </c>
      <c r="D19" s="13">
        <v>10.414923484523998</v>
      </c>
      <c r="E19" s="11">
        <v>666.11279115854745</v>
      </c>
      <c r="F19" s="11">
        <v>1109.7706374470308</v>
      </c>
      <c r="G19" s="11">
        <v>109.15911232187737</v>
      </c>
      <c r="H19" s="11">
        <v>371.37076271357057</v>
      </c>
      <c r="I19" s="13">
        <v>84.441493386718776</v>
      </c>
      <c r="J19" s="13">
        <v>27.715787784078643</v>
      </c>
      <c r="K19" s="13">
        <v>76.373888997679231</v>
      </c>
      <c r="L19" s="13">
        <v>10.659495484199546</v>
      </c>
      <c r="M19" s="13">
        <v>68.396704935923594</v>
      </c>
      <c r="N19" s="13">
        <v>13.41145777590914</v>
      </c>
      <c r="O19" s="13">
        <v>34.342084905851287</v>
      </c>
      <c r="P19" s="12">
        <v>4.2027892407099108</v>
      </c>
      <c r="Q19" s="13">
        <v>21.481570035517731</v>
      </c>
      <c r="R19" s="12">
        <v>2.2062265030718446</v>
      </c>
      <c r="S19" s="12">
        <v>7.097086940180346</v>
      </c>
      <c r="T19" s="11">
        <v>125.22515200306061</v>
      </c>
      <c r="U19" s="12">
        <v>9.0446723709766594</v>
      </c>
      <c r="V19" s="3">
        <f t="shared" si="0"/>
        <v>2599.6448026906855</v>
      </c>
      <c r="W19" s="12">
        <v>5.0925459082611892</v>
      </c>
      <c r="X19" s="13">
        <v>22.242434945293844</v>
      </c>
      <c r="Y19" s="12">
        <v>4.3676454461042562</v>
      </c>
      <c r="Z19" s="12">
        <v>3.2142857243795384</v>
      </c>
      <c r="AA19" s="12">
        <v>1.0551166023738574</v>
      </c>
    </row>
    <row r="20" spans="1:27" x14ac:dyDescent="0.25">
      <c r="A20" s="3" t="s">
        <v>115</v>
      </c>
      <c r="B20" s="11">
        <v>1431.764094055233</v>
      </c>
      <c r="C20" s="11">
        <v>415.32295273483572</v>
      </c>
      <c r="D20" s="12">
        <v>7.6501036810371028</v>
      </c>
      <c r="E20" s="11">
        <v>550.56038994158632</v>
      </c>
      <c r="F20" s="11">
        <v>944.35453546503129</v>
      </c>
      <c r="G20" s="13">
        <v>94.281099783686656</v>
      </c>
      <c r="H20" s="11">
        <v>334.41853908946808</v>
      </c>
      <c r="I20" s="13">
        <v>75.328657244634698</v>
      </c>
      <c r="J20" s="13">
        <v>25.016513640717552</v>
      </c>
      <c r="K20" s="13">
        <v>68.456199427718602</v>
      </c>
      <c r="L20" s="12">
        <v>9.877036436937912</v>
      </c>
      <c r="M20" s="13">
        <v>64.968523186308886</v>
      </c>
      <c r="N20" s="13">
        <v>12.446335651267633</v>
      </c>
      <c r="O20" s="13">
        <v>32.496504072886928</v>
      </c>
      <c r="P20" s="12">
        <v>3.9626912626755564</v>
      </c>
      <c r="Q20" s="13">
        <v>19.843950289267969</v>
      </c>
      <c r="R20" s="12">
        <v>2.0418014106811406</v>
      </c>
      <c r="S20" s="13">
        <v>10.036757325774593</v>
      </c>
      <c r="T20" s="11">
        <v>113.20120991837335</v>
      </c>
      <c r="U20" s="12">
        <v>9.4037154123369131</v>
      </c>
      <c r="V20" s="3">
        <f t="shared" si="0"/>
        <v>2238.0527769028695</v>
      </c>
      <c r="W20" s="12">
        <v>4.7183246703410386</v>
      </c>
      <c r="X20" s="13">
        <v>19.901114931471948</v>
      </c>
      <c r="Y20" s="12">
        <v>4.2178349990556088</v>
      </c>
      <c r="Z20" s="12">
        <v>3.4473512350504438</v>
      </c>
      <c r="AA20" s="12">
        <v>1.0650350857985944</v>
      </c>
    </row>
    <row r="21" spans="1:27" x14ac:dyDescent="0.25">
      <c r="A21" s="3" t="s">
        <v>135</v>
      </c>
      <c r="B21" s="11">
        <v>1705.2562569936549</v>
      </c>
      <c r="C21" s="11">
        <v>383.05902614640263</v>
      </c>
      <c r="D21" s="12">
        <v>9.9334236275237444</v>
      </c>
      <c r="E21" s="11">
        <v>521.59511574708438</v>
      </c>
      <c r="F21" s="11">
        <v>882.24443372819223</v>
      </c>
      <c r="G21" s="13">
        <v>93.061554051311973</v>
      </c>
      <c r="H21" s="11">
        <v>318.92729338425187</v>
      </c>
      <c r="I21" s="13">
        <v>74.071744285273752</v>
      </c>
      <c r="J21" s="13">
        <v>25.499588290468502</v>
      </c>
      <c r="K21" s="13">
        <v>68.548037901904266</v>
      </c>
      <c r="L21" s="12">
        <v>9.8388658142265353</v>
      </c>
      <c r="M21" s="13">
        <v>59.092406287631206</v>
      </c>
      <c r="N21" s="13">
        <v>11.124291362436601</v>
      </c>
      <c r="O21" s="13">
        <v>29.061918478552798</v>
      </c>
      <c r="P21" s="12">
        <v>3.6672359673029655</v>
      </c>
      <c r="Q21" s="13">
        <v>17.499011961642708</v>
      </c>
      <c r="R21" s="12">
        <v>1.8056107326503268</v>
      </c>
      <c r="S21" s="12">
        <v>4.8141293441204391</v>
      </c>
      <c r="T21" s="11">
        <v>107.34351494206572</v>
      </c>
      <c r="U21" s="12">
        <v>9.2532298334553538</v>
      </c>
      <c r="V21" s="3">
        <f t="shared" si="0"/>
        <v>2116.03710799293</v>
      </c>
      <c r="W21" s="12">
        <v>4.5459434504729943</v>
      </c>
      <c r="X21" s="13">
        <v>21.380633218787413</v>
      </c>
      <c r="Y21" s="12">
        <v>4.7032334325590455</v>
      </c>
      <c r="Z21" s="12">
        <v>4.4516801343872192</v>
      </c>
      <c r="AA21" s="12">
        <v>1.0940395027245704</v>
      </c>
    </row>
    <row r="22" spans="1:27" x14ac:dyDescent="0.25">
      <c r="A22" s="3" t="s">
        <v>119</v>
      </c>
      <c r="B22" s="11">
        <v>1487.8190224197306</v>
      </c>
      <c r="C22" s="11">
        <v>353.50839775497343</v>
      </c>
      <c r="D22" s="12">
        <v>9.5695697320291391</v>
      </c>
      <c r="E22" s="11">
        <v>511.31715333774156</v>
      </c>
      <c r="F22" s="11">
        <v>872.12597792385975</v>
      </c>
      <c r="G22" s="13">
        <v>90.288372458502536</v>
      </c>
      <c r="H22" s="11">
        <v>305.11061023842001</v>
      </c>
      <c r="I22" s="13">
        <v>67.234813828432223</v>
      </c>
      <c r="J22" s="13">
        <v>22.748926496614416</v>
      </c>
      <c r="K22" s="13">
        <v>62.778344631572374</v>
      </c>
      <c r="L22" s="12">
        <v>9.3323461615919623</v>
      </c>
      <c r="M22" s="13">
        <v>57.551611290674693</v>
      </c>
      <c r="N22" s="13">
        <v>11.291842488178865</v>
      </c>
      <c r="O22" s="13">
        <v>28.260891339613778</v>
      </c>
      <c r="P22" s="12">
        <v>3.3476521997450499</v>
      </c>
      <c r="Q22" s="13">
        <v>17.942198421734684</v>
      </c>
      <c r="R22" s="12">
        <v>1.8637373097475185</v>
      </c>
      <c r="S22" s="12">
        <v>5.0322889832875743</v>
      </c>
      <c r="T22" s="13">
        <v>89.923506434111786</v>
      </c>
      <c r="U22" s="12">
        <v>7.3586717708446052</v>
      </c>
      <c r="V22" s="3">
        <f t="shared" si="0"/>
        <v>2061.1944781264292</v>
      </c>
      <c r="W22" s="12">
        <v>4.90952233989211</v>
      </c>
      <c r="X22" s="13">
        <v>20.441618675849423</v>
      </c>
      <c r="Y22" s="12">
        <v>4.1636675139966144</v>
      </c>
      <c r="Z22" s="12">
        <v>4.2087232774905097</v>
      </c>
      <c r="AA22" s="12">
        <v>1.0704897399388276</v>
      </c>
    </row>
    <row r="23" spans="1:27" x14ac:dyDescent="0.25">
      <c r="A23" s="3" t="s">
        <v>123</v>
      </c>
      <c r="B23" s="11">
        <v>1541.2835226841037</v>
      </c>
      <c r="C23" s="11">
        <v>388.96304655603694</v>
      </c>
      <c r="D23" s="13">
        <v>37.813645493842749</v>
      </c>
      <c r="E23" s="11">
        <v>532.29097166282122</v>
      </c>
      <c r="F23" s="11">
        <v>920.69225717918846</v>
      </c>
      <c r="G23" s="13">
        <v>96.178884474594469</v>
      </c>
      <c r="H23" s="11">
        <v>330.4293955620463</v>
      </c>
      <c r="I23" s="13">
        <v>69.735591037478684</v>
      </c>
      <c r="J23" s="13">
        <v>23.561584141978233</v>
      </c>
      <c r="K23" s="13">
        <v>63.311883416937079</v>
      </c>
      <c r="L23" s="12">
        <v>9.5181352293394195</v>
      </c>
      <c r="M23" s="13">
        <v>60.350350251100693</v>
      </c>
      <c r="N23" s="13">
        <v>11.135828798227106</v>
      </c>
      <c r="O23" s="13">
        <v>29.237064684492452</v>
      </c>
      <c r="P23" s="12">
        <v>3.8152506010903111</v>
      </c>
      <c r="Q23" s="13">
        <v>18.820288323556948</v>
      </c>
      <c r="R23" s="12">
        <v>1.9920726628928425</v>
      </c>
      <c r="S23" s="13">
        <v>11.365370162234848</v>
      </c>
      <c r="T23" s="13">
        <v>93.911452600811387</v>
      </c>
      <c r="U23" s="12">
        <v>8.1247907923704492</v>
      </c>
      <c r="V23" s="3">
        <f t="shared" si="0"/>
        <v>2171.0695580257438</v>
      </c>
      <c r="W23" s="12">
        <v>4.9276255543008816</v>
      </c>
      <c r="X23" s="13">
        <v>20.287260365745254</v>
      </c>
      <c r="Y23" s="12">
        <v>4.1170458554908507</v>
      </c>
      <c r="Z23" s="12">
        <v>3.9625448646882058</v>
      </c>
      <c r="AA23" s="12">
        <v>1.0840723355684707</v>
      </c>
    </row>
    <row r="24" spans="1:27" x14ac:dyDescent="0.25">
      <c r="A24" s="3" t="s">
        <v>116</v>
      </c>
      <c r="B24" s="11">
        <v>1459.201058067393</v>
      </c>
      <c r="C24" s="11">
        <v>397.27343344695583</v>
      </c>
      <c r="D24" s="12">
        <v>9.7583152967138282</v>
      </c>
      <c r="E24" s="11">
        <v>585.70948969852418</v>
      </c>
      <c r="F24" s="11">
        <v>1048.4918784663457</v>
      </c>
      <c r="G24" s="11">
        <v>101.6506975199715</v>
      </c>
      <c r="H24" s="11">
        <v>372.41682904380104</v>
      </c>
      <c r="I24" s="13">
        <v>79.059207914869063</v>
      </c>
      <c r="J24" s="13">
        <v>26.259959176458256</v>
      </c>
      <c r="K24" s="13">
        <v>75.874019418310723</v>
      </c>
      <c r="L24" s="13">
        <v>10.391791217638099</v>
      </c>
      <c r="M24" s="13">
        <v>66.138962785324679</v>
      </c>
      <c r="N24" s="13">
        <v>12.350500210232701</v>
      </c>
      <c r="O24" s="13">
        <v>33.929143971295993</v>
      </c>
      <c r="P24" s="12">
        <v>4.1181733187556224</v>
      </c>
      <c r="Q24" s="13">
        <v>19.913810738545109</v>
      </c>
      <c r="R24" s="12">
        <v>2.0278427955022051</v>
      </c>
      <c r="S24" s="12">
        <v>7.3810374894098931</v>
      </c>
      <c r="T24" s="11">
        <v>112.93549158692298</v>
      </c>
      <c r="U24" s="12">
        <v>9.2216522381186987</v>
      </c>
      <c r="V24" s="3">
        <f t="shared" si="0"/>
        <v>2438.3323062755749</v>
      </c>
      <c r="W24" s="12">
        <v>4.7826972065101705</v>
      </c>
      <c r="X24" s="13">
        <v>21.097376857797737</v>
      </c>
      <c r="Y24" s="12">
        <v>4.4111880695855366</v>
      </c>
      <c r="Z24" s="12">
        <v>3.6730396125574964</v>
      </c>
      <c r="AA24" s="12">
        <v>1.0365610995016981</v>
      </c>
    </row>
    <row r="25" spans="1:27" x14ac:dyDescent="0.25">
      <c r="A25" s="3" t="s">
        <v>122</v>
      </c>
      <c r="B25" s="11">
        <v>1527.980089693677</v>
      </c>
      <c r="C25" s="11">
        <v>428.03346437436909</v>
      </c>
      <c r="D25" s="12">
        <v>8.1463337098080846</v>
      </c>
      <c r="E25" s="11">
        <v>582.80431273206261</v>
      </c>
      <c r="F25" s="11">
        <v>918.13681979939247</v>
      </c>
      <c r="G25" s="13">
        <v>88.812935840789891</v>
      </c>
      <c r="H25" s="11">
        <v>316.51177442334739</v>
      </c>
      <c r="I25" s="13">
        <v>66.620435420191427</v>
      </c>
      <c r="J25" s="13">
        <v>22.915424952498288</v>
      </c>
      <c r="K25" s="13">
        <v>63.262465293317319</v>
      </c>
      <c r="L25" s="12">
        <v>8.7352463225048886</v>
      </c>
      <c r="M25" s="13">
        <v>60.478703311266344</v>
      </c>
      <c r="N25" s="13">
        <v>11.736151972914826</v>
      </c>
      <c r="O25" s="13">
        <v>34.923768933679</v>
      </c>
      <c r="P25" s="12">
        <v>4.2860394573541667</v>
      </c>
      <c r="Q25" s="13">
        <v>20.251203468158074</v>
      </c>
      <c r="R25" s="12">
        <v>1.9875822895315094</v>
      </c>
      <c r="S25" s="13">
        <v>16.411973324547056</v>
      </c>
      <c r="T25" s="11">
        <v>167.97381521184101</v>
      </c>
      <c r="U25" s="12">
        <v>4.5271299663139004</v>
      </c>
      <c r="V25" s="3">
        <f t="shared" si="0"/>
        <v>2201.4628642170078</v>
      </c>
      <c r="W25" s="12">
        <v>5.6475277665074</v>
      </c>
      <c r="X25" s="13">
        <v>20.64298491055251</v>
      </c>
      <c r="Y25" s="12">
        <v>3.6552250407648281</v>
      </c>
      <c r="Z25" s="12">
        <v>3.5697678262774013</v>
      </c>
      <c r="AA25" s="12">
        <v>1.0791324716605277</v>
      </c>
    </row>
    <row r="26" spans="1:27" x14ac:dyDescent="0.25">
      <c r="A26" s="3" t="s">
        <v>118</v>
      </c>
      <c r="B26" s="11">
        <v>1481.4609583816159</v>
      </c>
      <c r="C26" s="11">
        <v>415.77525439904247</v>
      </c>
      <c r="D26" s="12">
        <v>8.706567149742428</v>
      </c>
      <c r="E26" s="11">
        <v>487.69977822689947</v>
      </c>
      <c r="F26" s="11">
        <v>932.99664650183672</v>
      </c>
      <c r="G26" s="13">
        <v>91.701439751531638</v>
      </c>
      <c r="H26" s="11">
        <v>322.75153080857592</v>
      </c>
      <c r="I26" s="13">
        <v>69.154104604862724</v>
      </c>
      <c r="J26" s="13">
        <v>22.924936016491863</v>
      </c>
      <c r="K26" s="13">
        <v>69.774392833054065</v>
      </c>
      <c r="L26" s="12">
        <v>9.573074468021014</v>
      </c>
      <c r="M26" s="13">
        <v>61.067557735981737</v>
      </c>
      <c r="N26" s="13">
        <v>11.418891161363311</v>
      </c>
      <c r="O26" s="13">
        <v>31.693129192796512</v>
      </c>
      <c r="P26" s="12">
        <v>3.8912764207899282</v>
      </c>
      <c r="Q26" s="13">
        <v>18.660381504465644</v>
      </c>
      <c r="R26" s="12">
        <v>1.9712880992539976</v>
      </c>
      <c r="S26" s="12">
        <v>5.3896261594714598</v>
      </c>
      <c r="T26" s="11">
        <v>104.43084449001083</v>
      </c>
      <c r="U26" s="12">
        <v>8.4514682008948228</v>
      </c>
      <c r="V26" s="3">
        <f t="shared" si="0"/>
        <v>2135.278427325924</v>
      </c>
      <c r="W26" s="12">
        <v>4.5527906467225527</v>
      </c>
      <c r="X26" s="13">
        <v>18.747036069864929</v>
      </c>
      <c r="Y26" s="12">
        <v>4.1177022016947964</v>
      </c>
      <c r="Z26" s="12">
        <v>3.5631292211531571</v>
      </c>
      <c r="AA26" s="12">
        <v>1.0089618675062522</v>
      </c>
    </row>
    <row r="27" spans="1:27" x14ac:dyDescent="0.25">
      <c r="A27" s="3" t="s">
        <v>126</v>
      </c>
      <c r="B27" s="11">
        <v>1552.4844570924126</v>
      </c>
      <c r="C27" s="11">
        <v>420.16299060102631</v>
      </c>
      <c r="D27" s="12">
        <v>8.9064600985710047</v>
      </c>
      <c r="E27" s="11">
        <v>488.12234216743093</v>
      </c>
      <c r="F27" s="11">
        <v>861.87307564216223</v>
      </c>
      <c r="G27" s="13">
        <v>90.050428650962246</v>
      </c>
      <c r="H27" s="11">
        <v>342.67636610710116</v>
      </c>
      <c r="I27" s="13">
        <v>72.152647987136874</v>
      </c>
      <c r="J27" s="13">
        <v>24.912177096797084</v>
      </c>
      <c r="K27" s="13">
        <v>67.193573459558607</v>
      </c>
      <c r="L27" s="12">
        <v>9.4734696091098485</v>
      </c>
      <c r="M27" s="13">
        <v>58.009885014315138</v>
      </c>
      <c r="N27" s="13">
        <v>11.57774573370941</v>
      </c>
      <c r="O27" s="13">
        <v>31.065388098201666</v>
      </c>
      <c r="P27" s="12">
        <v>3.6073569896358628</v>
      </c>
      <c r="Q27" s="13">
        <v>16.841060638819279</v>
      </c>
      <c r="R27" s="12">
        <v>1.8800225514434967</v>
      </c>
      <c r="S27" s="12">
        <v>4.4401873659528954</v>
      </c>
      <c r="T27" s="13">
        <v>87.144093617435857</v>
      </c>
      <c r="U27" s="12">
        <v>7.5090948593712596</v>
      </c>
      <c r="V27" s="3">
        <f t="shared" si="0"/>
        <v>2079.4355397463833</v>
      </c>
      <c r="W27" s="12">
        <v>4.3673650775269062</v>
      </c>
      <c r="X27" s="13">
        <v>20.790255292522453</v>
      </c>
      <c r="Y27" s="12">
        <v>4.7603657865706257</v>
      </c>
      <c r="Z27" s="12">
        <v>3.6949576517237892</v>
      </c>
      <c r="AA27" s="12">
        <v>1.0938186181107732</v>
      </c>
    </row>
    <row r="28" spans="1:27" x14ac:dyDescent="0.25">
      <c r="A28" s="3" t="s">
        <v>112</v>
      </c>
      <c r="B28" s="11">
        <v>1291.2104926995903</v>
      </c>
      <c r="C28" s="11">
        <v>436.32528316244765</v>
      </c>
      <c r="D28" s="12">
        <v>7.8181009387340783</v>
      </c>
      <c r="E28" s="11">
        <v>596.70354209121342</v>
      </c>
      <c r="F28" s="11">
        <v>1084.0559185880377</v>
      </c>
      <c r="G28" s="13">
        <v>92.549674459698707</v>
      </c>
      <c r="H28" s="11">
        <v>336.05078687879808</v>
      </c>
      <c r="I28" s="13">
        <v>70.28602944479205</v>
      </c>
      <c r="J28" s="13">
        <v>22.733156046047142</v>
      </c>
      <c r="K28" s="13">
        <v>67.455812968215085</v>
      </c>
      <c r="L28" s="12">
        <v>9.5798743770904942</v>
      </c>
      <c r="M28" s="13">
        <v>63.24444725338401</v>
      </c>
      <c r="N28" s="13">
        <v>13.04862297539659</v>
      </c>
      <c r="O28" s="13">
        <v>34.846760558678284</v>
      </c>
      <c r="P28" s="12">
        <v>4.243442483736831</v>
      </c>
      <c r="Q28" s="13">
        <v>22.105517818379465</v>
      </c>
      <c r="R28" s="12">
        <v>2.0660812924743825</v>
      </c>
      <c r="S28" s="12">
        <v>6.3852595740819726</v>
      </c>
      <c r="T28" s="11">
        <v>108.60813427043364</v>
      </c>
      <c r="U28" s="12">
        <v>8.1781027577443517</v>
      </c>
      <c r="V28" s="3">
        <f t="shared" si="0"/>
        <v>2418.9696672359423</v>
      </c>
      <c r="W28" s="12">
        <v>5.4806578507058612</v>
      </c>
      <c r="X28" s="13">
        <v>19.362369272911174</v>
      </c>
      <c r="Y28" s="12">
        <v>3.5328549601791814</v>
      </c>
      <c r="Z28" s="12">
        <v>2.9592841453995264</v>
      </c>
      <c r="AA28" s="12">
        <v>1.0093439230001133</v>
      </c>
    </row>
    <row r="29" spans="1:27" x14ac:dyDescent="0.25">
      <c r="A29" s="3" t="s">
        <v>130</v>
      </c>
      <c r="B29" s="11">
        <v>1594.4461296937789</v>
      </c>
      <c r="C29" s="11">
        <v>383.61750156221711</v>
      </c>
      <c r="D29" s="12">
        <v>9.751845697793847</v>
      </c>
      <c r="E29" s="11">
        <v>524.47636833264892</v>
      </c>
      <c r="F29" s="11">
        <v>922.63758366375896</v>
      </c>
      <c r="G29" s="13">
        <v>97.48843636365153</v>
      </c>
      <c r="H29" s="11">
        <v>346.98249317518031</v>
      </c>
      <c r="I29" s="13">
        <v>74.461725062604273</v>
      </c>
      <c r="J29" s="13">
        <v>23.99805697590925</v>
      </c>
      <c r="K29" s="13">
        <v>71.355903327303551</v>
      </c>
      <c r="L29" s="12">
        <v>9.3100912128562925</v>
      </c>
      <c r="M29" s="13">
        <v>60.166636328327449</v>
      </c>
      <c r="N29" s="13">
        <v>11.161415883627235</v>
      </c>
      <c r="O29" s="13">
        <v>30.249867635591482</v>
      </c>
      <c r="P29" s="12">
        <v>3.5712320367119306</v>
      </c>
      <c r="Q29" s="13">
        <v>17.159331650996897</v>
      </c>
      <c r="R29" s="12">
        <v>1.7580322476836594</v>
      </c>
      <c r="S29" s="12">
        <v>4.4480119123409709</v>
      </c>
      <c r="T29" s="11">
        <v>104.04478893597421</v>
      </c>
      <c r="U29" s="12">
        <v>6.602133469117839</v>
      </c>
      <c r="V29" s="3">
        <f t="shared" si="0"/>
        <v>2194.7771738968518</v>
      </c>
      <c r="W29" s="12">
        <v>4.5471147714023301</v>
      </c>
      <c r="X29" s="13">
        <v>21.924319976944268</v>
      </c>
      <c r="Y29" s="12">
        <v>4.8215893108373882</v>
      </c>
      <c r="Z29" s="12">
        <v>4.1563435536717375</v>
      </c>
      <c r="AA29" s="12">
        <v>1.00651027822693</v>
      </c>
    </row>
    <row r="30" spans="1:27" x14ac:dyDescent="0.25">
      <c r="A30" s="3" t="s">
        <v>125</v>
      </c>
      <c r="B30" s="11">
        <v>1550.0245434405538</v>
      </c>
      <c r="C30" s="11">
        <v>434.01135198575997</v>
      </c>
      <c r="D30" s="12">
        <v>9.2715273629677082</v>
      </c>
      <c r="E30" s="11">
        <v>547.10301080146428</v>
      </c>
      <c r="F30" s="11">
        <v>968.32586754016393</v>
      </c>
      <c r="G30" s="11">
        <v>100.17993846484799</v>
      </c>
      <c r="H30" s="11">
        <v>375.01832041005594</v>
      </c>
      <c r="I30" s="13">
        <v>76.242550702724643</v>
      </c>
      <c r="J30" s="13">
        <v>25.933890965417842</v>
      </c>
      <c r="K30" s="13">
        <v>74.538490841948828</v>
      </c>
      <c r="L30" s="13">
        <v>10.235240966566153</v>
      </c>
      <c r="M30" s="13">
        <v>66.004938417198204</v>
      </c>
      <c r="N30" s="13">
        <v>13.539103021715489</v>
      </c>
      <c r="O30" s="13">
        <v>33.82327574248513</v>
      </c>
      <c r="P30" s="12">
        <v>4.0656264128680659</v>
      </c>
      <c r="Q30" s="13">
        <v>20.158096417522824</v>
      </c>
      <c r="R30" s="12">
        <v>2.0754620502831189</v>
      </c>
      <c r="S30" s="12">
        <v>5.8315025086972723</v>
      </c>
      <c r="T30" s="11">
        <v>114.06465486198751</v>
      </c>
      <c r="U30" s="12">
        <v>9.4181113258439364</v>
      </c>
      <c r="V30" s="3">
        <f t="shared" si="0"/>
        <v>2317.2438127552618</v>
      </c>
      <c r="W30" s="12">
        <v>4.6324930064261665</v>
      </c>
      <c r="X30" s="13">
        <v>19.467947303873629</v>
      </c>
      <c r="Y30" s="12">
        <v>4.202477429942757</v>
      </c>
      <c r="Z30" s="12">
        <v>3.5713917074948087</v>
      </c>
      <c r="AA30" s="12">
        <v>1.0517252706504752</v>
      </c>
    </row>
    <row r="31" spans="1:27" x14ac:dyDescent="0.25">
      <c r="A31" s="3" t="s">
        <v>185</v>
      </c>
      <c r="B31" s="11">
        <v>1642.7406445062256</v>
      </c>
      <c r="C31" s="11">
        <v>446.5439911107141</v>
      </c>
      <c r="D31" s="12">
        <v>8.2360384747449356</v>
      </c>
      <c r="E31" s="11">
        <v>546.87250926422212</v>
      </c>
      <c r="F31" s="11">
        <v>999.75582032951365</v>
      </c>
      <c r="G31" s="13">
        <v>98.803069322577457</v>
      </c>
      <c r="H31" s="11">
        <v>368.9270430328188</v>
      </c>
      <c r="I31" s="13">
        <v>81.906892843739811</v>
      </c>
      <c r="J31" s="13">
        <v>28.056804574632885</v>
      </c>
      <c r="K31" s="13">
        <v>72.928786582684197</v>
      </c>
      <c r="L31" s="13">
        <v>10.576569313115382</v>
      </c>
      <c r="M31" s="13">
        <v>67.479869858393627</v>
      </c>
      <c r="N31" s="13">
        <v>12.342151057545227</v>
      </c>
      <c r="O31" s="13">
        <v>33.485797558060014</v>
      </c>
      <c r="P31" s="12">
        <v>4.0170371431577374</v>
      </c>
      <c r="Q31" s="13">
        <v>20.378024891469309</v>
      </c>
      <c r="R31" s="12">
        <v>2.0038970946113728</v>
      </c>
      <c r="S31" s="12">
        <v>7.9666600986871199</v>
      </c>
      <c r="T31" s="11">
        <v>127.95576291076797</v>
      </c>
      <c r="U31" s="13">
        <v>10.107673223162889</v>
      </c>
      <c r="V31" s="3">
        <f t="shared" si="0"/>
        <v>2347.534272866541</v>
      </c>
      <c r="W31" s="12">
        <v>4.3103121834462623</v>
      </c>
      <c r="X31" s="13">
        <v>19.249727205483289</v>
      </c>
      <c r="Y31" s="12">
        <v>4.4659705344340939</v>
      </c>
      <c r="Z31" s="12">
        <v>3.6787879295389105</v>
      </c>
      <c r="AA31" s="12">
        <v>1.1098189158168799</v>
      </c>
    </row>
    <row r="32" spans="1:27" x14ac:dyDescent="0.25">
      <c r="A32" s="3" t="s">
        <v>120</v>
      </c>
      <c r="B32" s="11">
        <v>1501.8679835404939</v>
      </c>
      <c r="C32" s="11">
        <v>432.55460816883988</v>
      </c>
      <c r="D32" s="12">
        <v>9.2633178028244689</v>
      </c>
      <c r="E32" s="11">
        <v>543.84661118932684</v>
      </c>
      <c r="F32" s="11">
        <v>980.59622046227321</v>
      </c>
      <c r="G32" s="11">
        <v>101.28021058949612</v>
      </c>
      <c r="H32" s="11">
        <v>369.3806263533607</v>
      </c>
      <c r="I32" s="13">
        <v>78.458008290996915</v>
      </c>
      <c r="J32" s="13">
        <v>25.171903811812982</v>
      </c>
      <c r="K32" s="13">
        <v>68.888420318467965</v>
      </c>
      <c r="L32" s="13">
        <v>10.056102438703931</v>
      </c>
      <c r="M32" s="13">
        <v>69.389525802207501</v>
      </c>
      <c r="N32" s="13">
        <v>13.242610002174501</v>
      </c>
      <c r="O32" s="13">
        <v>33.98362133347284</v>
      </c>
      <c r="P32" s="12">
        <v>4.0819977296083048</v>
      </c>
      <c r="Q32" s="13">
        <v>21.616950365713734</v>
      </c>
      <c r="R32" s="12">
        <v>2.3898452417439748</v>
      </c>
      <c r="S32" s="12">
        <v>5.8476354425624359</v>
      </c>
      <c r="T32" s="11">
        <v>116.92591736619494</v>
      </c>
      <c r="U32" s="13">
        <v>10.085298965376884</v>
      </c>
      <c r="V32" s="3">
        <f t="shared" si="0"/>
        <v>2322.3826539293595</v>
      </c>
      <c r="W32" s="12">
        <v>4.4748886430979153</v>
      </c>
      <c r="X32" s="13">
        <v>18.046067467208164</v>
      </c>
      <c r="Y32" s="12">
        <v>4.0327411264283608</v>
      </c>
      <c r="Z32" s="12">
        <v>3.4720887378785408</v>
      </c>
      <c r="AA32" s="12">
        <v>1.0467619942303819</v>
      </c>
    </row>
    <row r="33" spans="1:27" ht="14.4" x14ac:dyDescent="0.25">
      <c r="A33" s="3" t="s">
        <v>194</v>
      </c>
    </row>
    <row r="34" spans="1:27" x14ac:dyDescent="0.25">
      <c r="A34" s="3" t="s">
        <v>186</v>
      </c>
      <c r="B34" s="11">
        <v>1539.8364181406689</v>
      </c>
      <c r="C34" s="11">
        <v>493.69011215430527</v>
      </c>
      <c r="D34" s="12">
        <v>8.3804473839281464</v>
      </c>
      <c r="E34" s="11">
        <v>452.35721417823191</v>
      </c>
      <c r="F34" s="11">
        <v>877.56134617657142</v>
      </c>
      <c r="G34" s="11">
        <v>101.16235847327825</v>
      </c>
      <c r="H34" s="11">
        <v>443.89351889746086</v>
      </c>
      <c r="I34" s="11">
        <v>100.04741762466467</v>
      </c>
      <c r="J34" s="13">
        <v>32.196450840454737</v>
      </c>
      <c r="K34" s="13">
        <v>82.698009777215617</v>
      </c>
      <c r="L34" s="13">
        <v>12.138500493569422</v>
      </c>
      <c r="M34" s="13">
        <v>71.283193207103935</v>
      </c>
      <c r="N34" s="13">
        <v>13.11452149774952</v>
      </c>
      <c r="O34" s="13">
        <v>32.746348780264476</v>
      </c>
      <c r="P34" s="12">
        <v>4.118673135717799</v>
      </c>
      <c r="Q34" s="13">
        <v>21.477541506683707</v>
      </c>
      <c r="R34" s="12">
        <v>2.5692901443721001</v>
      </c>
      <c r="S34" s="12">
        <v>8.2828481154628424</v>
      </c>
      <c r="T34" s="11">
        <v>153.82316511964635</v>
      </c>
      <c r="U34" s="13">
        <v>11.22402047454608</v>
      </c>
      <c r="V34" s="3">
        <f t="shared" si="0"/>
        <v>2247.3643847333387</v>
      </c>
      <c r="W34" s="12">
        <v>2.9188966782869463</v>
      </c>
      <c r="X34" s="13">
        <v>15.10767136736985</v>
      </c>
      <c r="Y34" s="12">
        <v>5.175815738786719</v>
      </c>
      <c r="Z34" s="12">
        <v>3.1190343501540201</v>
      </c>
      <c r="AA34" s="12">
        <v>1.0821343038098135</v>
      </c>
    </row>
    <row r="35" spans="1:27" x14ac:dyDescent="0.25">
      <c r="A35" s="3" t="s">
        <v>143</v>
      </c>
      <c r="B35" s="11">
        <v>1596.6751254001047</v>
      </c>
      <c r="C35" s="11">
        <v>476.83267247535872</v>
      </c>
      <c r="D35" s="13">
        <v>10.24755866933501</v>
      </c>
      <c r="E35" s="11">
        <v>462.23080830272414</v>
      </c>
      <c r="F35" s="11">
        <v>897.31088874040324</v>
      </c>
      <c r="G35" s="11">
        <v>101.17369852559143</v>
      </c>
      <c r="H35" s="11">
        <v>442.22483749250688</v>
      </c>
      <c r="I35" s="13">
        <v>90.434887767056964</v>
      </c>
      <c r="J35" s="13">
        <v>30.240561131440124</v>
      </c>
      <c r="K35" s="13">
        <v>80.210348494402126</v>
      </c>
      <c r="L35" s="13">
        <v>11.4627022672093</v>
      </c>
      <c r="M35" s="13">
        <v>65.96401695225363</v>
      </c>
      <c r="N35" s="13">
        <v>12.760306859990985</v>
      </c>
      <c r="O35" s="13">
        <v>30.308598333594027</v>
      </c>
      <c r="P35" s="12">
        <v>3.8798321788353372</v>
      </c>
      <c r="Q35" s="13">
        <v>19.856087494420855</v>
      </c>
      <c r="R35" s="12">
        <v>2.3259927035551886</v>
      </c>
      <c r="S35" s="12">
        <v>7.7972816420803701</v>
      </c>
      <c r="T35" s="11">
        <v>144.73087547721431</v>
      </c>
      <c r="U35" s="13">
        <v>10.522582829665037</v>
      </c>
      <c r="V35" s="3">
        <f t="shared" si="0"/>
        <v>2250.3835672439845</v>
      </c>
      <c r="W35" s="12">
        <v>3.299635514049954</v>
      </c>
      <c r="X35" s="13">
        <v>16.698051106725259</v>
      </c>
      <c r="Y35" s="12">
        <v>5.0605744287890042</v>
      </c>
      <c r="Z35" s="12">
        <v>3.3485019327877872</v>
      </c>
      <c r="AA35" s="12">
        <v>1.085501122402597</v>
      </c>
    </row>
    <row r="36" spans="1:27" x14ac:dyDescent="0.25">
      <c r="A36" s="3" t="s">
        <v>144</v>
      </c>
      <c r="B36" s="11">
        <v>1505.2079682329086</v>
      </c>
      <c r="C36" s="11">
        <v>510.88461707653778</v>
      </c>
      <c r="D36" s="12">
        <v>8.8609856599809635</v>
      </c>
      <c r="E36" s="11">
        <v>410.02097472711176</v>
      </c>
      <c r="F36" s="11">
        <v>805.59102002886073</v>
      </c>
      <c r="G36" s="13">
        <v>95.099738936893445</v>
      </c>
      <c r="H36" s="11">
        <v>423.5269483645738</v>
      </c>
      <c r="I36" s="13">
        <v>90.598526769951249</v>
      </c>
      <c r="J36" s="13">
        <v>28.694819763793401</v>
      </c>
      <c r="K36" s="13">
        <v>82.193215099275008</v>
      </c>
      <c r="L36" s="13">
        <v>11.061094084742191</v>
      </c>
      <c r="M36" s="13">
        <v>64.245720422617836</v>
      </c>
      <c r="N36" s="13">
        <v>12.434488277281361</v>
      </c>
      <c r="O36" s="13">
        <v>29.883903242001093</v>
      </c>
      <c r="P36" s="12">
        <v>3.8617810794424878</v>
      </c>
      <c r="Q36" s="13">
        <v>20.581147223809435</v>
      </c>
      <c r="R36" s="12">
        <v>2.5301544265916025</v>
      </c>
      <c r="S36" s="12">
        <v>7.2010800599694083</v>
      </c>
      <c r="T36" s="11">
        <v>143.53947198433929</v>
      </c>
      <c r="U36" s="12">
        <v>9.2325876974777952</v>
      </c>
      <c r="V36" s="3">
        <f t="shared" si="0"/>
        <v>2080.3235324469451</v>
      </c>
      <c r="W36" s="12">
        <v>2.9216488875424611</v>
      </c>
      <c r="X36" s="13">
        <v>14.290159288442677</v>
      </c>
      <c r="Y36" s="12">
        <v>4.8911282082436731</v>
      </c>
      <c r="Z36" s="12">
        <v>2.9462777267521583</v>
      </c>
      <c r="AA36" s="12">
        <v>1.0165964386883704</v>
      </c>
    </row>
    <row r="37" spans="1:27" x14ac:dyDescent="0.25">
      <c r="A37" s="3" t="s">
        <v>145</v>
      </c>
      <c r="B37" s="11">
        <v>1499.25666548402</v>
      </c>
      <c r="C37" s="11">
        <v>618.53738169507255</v>
      </c>
      <c r="D37" s="13">
        <v>36.302802114895812</v>
      </c>
      <c r="E37" s="11">
        <v>536.41466389253912</v>
      </c>
      <c r="F37" s="11">
        <v>1021.150757505511</v>
      </c>
      <c r="G37" s="11">
        <v>120.02302512312184</v>
      </c>
      <c r="H37" s="11">
        <v>488.12057071086832</v>
      </c>
      <c r="I37" s="11">
        <v>108.43952719415957</v>
      </c>
      <c r="J37" s="13">
        <v>35.746853599170144</v>
      </c>
      <c r="K37" s="11">
        <v>105.51525074242993</v>
      </c>
      <c r="L37" s="13">
        <v>15.867892284186038</v>
      </c>
      <c r="M37" s="13">
        <v>87.689006590692543</v>
      </c>
      <c r="N37" s="13">
        <v>16.527707332077238</v>
      </c>
      <c r="O37" s="13">
        <v>39.78908944190843</v>
      </c>
      <c r="P37" s="12">
        <v>5.2772264058703806</v>
      </c>
      <c r="Q37" s="13">
        <v>28.408920274400273</v>
      </c>
      <c r="R37" s="12">
        <v>3.3908855690856625</v>
      </c>
      <c r="S37" s="12">
        <v>7.7423414118146496</v>
      </c>
      <c r="T37" s="11">
        <v>140.99202669644671</v>
      </c>
      <c r="U37" s="13">
        <v>10.630913301370034</v>
      </c>
      <c r="V37" s="3">
        <f t="shared" si="0"/>
        <v>2612.3613766660201</v>
      </c>
      <c r="W37" s="12">
        <v>3.193420515817099</v>
      </c>
      <c r="X37" s="13">
        <v>13.543985774832121</v>
      </c>
      <c r="Y37" s="12">
        <v>4.241215871116375</v>
      </c>
      <c r="Z37" s="12">
        <v>2.4238739805432257</v>
      </c>
      <c r="AA37" s="12">
        <v>1.0216685654787849</v>
      </c>
    </row>
    <row r="38" spans="1:27" x14ac:dyDescent="0.25">
      <c r="A38" s="3" t="s">
        <v>146</v>
      </c>
      <c r="B38" s="11">
        <v>1520.7247428609126</v>
      </c>
      <c r="C38" s="11">
        <v>537.31098167472396</v>
      </c>
      <c r="D38" s="12">
        <v>9.5406053904532104</v>
      </c>
      <c r="E38" s="11">
        <v>453.38251223720454</v>
      </c>
      <c r="F38" s="11">
        <v>880.17312395647878</v>
      </c>
      <c r="G38" s="11">
        <v>100.10601867918579</v>
      </c>
      <c r="H38" s="11">
        <v>436.67738957760992</v>
      </c>
      <c r="I38" s="11">
        <v>100.34547967609733</v>
      </c>
      <c r="J38" s="13">
        <v>33.103672889793579</v>
      </c>
      <c r="K38" s="13">
        <v>93.136079488407418</v>
      </c>
      <c r="L38" s="13">
        <v>13.347889313768157</v>
      </c>
      <c r="M38" s="13">
        <v>74.153263219745355</v>
      </c>
      <c r="N38" s="13">
        <v>13.895105079157744</v>
      </c>
      <c r="O38" s="13">
        <v>32.762720692841206</v>
      </c>
      <c r="P38" s="12">
        <v>4.1596996489225875</v>
      </c>
      <c r="Q38" s="13">
        <v>22.84490475030632</v>
      </c>
      <c r="R38" s="12">
        <v>2.7620315145979406</v>
      </c>
      <c r="S38" s="12">
        <v>6.2376940327884114</v>
      </c>
      <c r="T38" s="11">
        <v>144.54033438096934</v>
      </c>
      <c r="U38" s="13">
        <v>10.826803182527193</v>
      </c>
      <c r="V38" s="3">
        <f t="shared" si="0"/>
        <v>2260.8498907241169</v>
      </c>
      <c r="W38" s="12">
        <v>2.9168227328143188</v>
      </c>
      <c r="X38" s="13">
        <v>14.235606945253215</v>
      </c>
      <c r="Y38" s="12">
        <v>4.8805183753891965</v>
      </c>
      <c r="Z38" s="12">
        <v>2.8302506271526853</v>
      </c>
      <c r="AA38" s="12">
        <v>1.0468680220045803</v>
      </c>
    </row>
    <row r="39" spans="1:27" x14ac:dyDescent="0.25">
      <c r="A39" s="3" t="s">
        <v>147</v>
      </c>
      <c r="B39" s="11">
        <v>1734.4248745809616</v>
      </c>
      <c r="C39" s="11">
        <v>499.13600074591835</v>
      </c>
      <c r="D39" s="13">
        <v>12.618852002505973</v>
      </c>
      <c r="E39" s="11">
        <v>534.00332441327782</v>
      </c>
      <c r="F39" s="11">
        <v>1045.941283035367</v>
      </c>
      <c r="G39" s="11">
        <v>116.79244934966833</v>
      </c>
      <c r="H39" s="11">
        <v>492.50112927684557</v>
      </c>
      <c r="I39" s="11">
        <v>110.79385798720861</v>
      </c>
      <c r="J39" s="13">
        <v>36.876031472662767</v>
      </c>
      <c r="K39" s="11">
        <v>103.856934624358</v>
      </c>
      <c r="L39" s="13">
        <v>14.688169409132223</v>
      </c>
      <c r="M39" s="13">
        <v>82.155305717852571</v>
      </c>
      <c r="N39" s="13">
        <v>14.871118934446612</v>
      </c>
      <c r="O39" s="13">
        <v>35.781499704320375</v>
      </c>
      <c r="P39" s="12">
        <v>4.6845188403441878</v>
      </c>
      <c r="Q39" s="13">
        <v>24.974698706881629</v>
      </c>
      <c r="R39" s="12">
        <v>3.0165363347778054</v>
      </c>
      <c r="S39" s="12">
        <v>6.027129107882522</v>
      </c>
      <c r="T39" s="11">
        <v>148.73414015340452</v>
      </c>
      <c r="U39" s="13">
        <v>11.338203675316487</v>
      </c>
      <c r="V39" s="3">
        <f t="shared" si="0"/>
        <v>2620.936857807143</v>
      </c>
      <c r="W39" s="12">
        <v>3.1115111398612707</v>
      </c>
      <c r="X39" s="13">
        <v>15.337136346643547</v>
      </c>
      <c r="Y39" s="12">
        <v>4.9291600310090375</v>
      </c>
      <c r="Z39" s="12">
        <v>3.4748542921949208</v>
      </c>
      <c r="AA39" s="12">
        <v>1.0509745978113385</v>
      </c>
    </row>
    <row r="40" spans="1:27" x14ac:dyDescent="0.25">
      <c r="A40" s="3" t="s">
        <v>148</v>
      </c>
      <c r="B40" s="11">
        <v>1717.218311978638</v>
      </c>
      <c r="C40" s="11">
        <v>529.32066682217146</v>
      </c>
      <c r="D40" s="13">
        <v>15.791450187137942</v>
      </c>
      <c r="E40" s="11">
        <v>538.17622780406646</v>
      </c>
      <c r="F40" s="11">
        <v>1007.9448143390907</v>
      </c>
      <c r="G40" s="11">
        <v>122.22688137413138</v>
      </c>
      <c r="H40" s="11">
        <v>527.9657011102538</v>
      </c>
      <c r="I40" s="11">
        <v>118.47489998107362</v>
      </c>
      <c r="J40" s="13">
        <v>39.621006210732105</v>
      </c>
      <c r="K40" s="11">
        <v>116.33346142583345</v>
      </c>
      <c r="L40" s="13">
        <v>16.168062857623418</v>
      </c>
      <c r="M40" s="13">
        <v>94.603037282108104</v>
      </c>
      <c r="N40" s="13">
        <v>17.845479347779975</v>
      </c>
      <c r="O40" s="13">
        <v>43.111570056726102</v>
      </c>
      <c r="P40" s="12">
        <v>5.3065062385468291</v>
      </c>
      <c r="Q40" s="13">
        <v>28.189886479721132</v>
      </c>
      <c r="R40" s="12">
        <v>3.352062733835385</v>
      </c>
      <c r="S40" s="12">
        <v>6.3474831284356625</v>
      </c>
      <c r="T40" s="11">
        <v>140.23335218122895</v>
      </c>
      <c r="U40" s="13">
        <v>10.239911648328254</v>
      </c>
      <c r="V40" s="3">
        <f t="shared" si="0"/>
        <v>2679.3195972415224</v>
      </c>
      <c r="W40" s="12">
        <v>2.9325217667898751</v>
      </c>
      <c r="X40" s="13">
        <v>13.694045252824255</v>
      </c>
      <c r="Y40" s="12">
        <v>4.669716490396123</v>
      </c>
      <c r="Z40" s="12">
        <v>3.2441928298173703</v>
      </c>
      <c r="AA40" s="12">
        <v>1.0317717555305479</v>
      </c>
    </row>
    <row r="41" spans="1:27" x14ac:dyDescent="0.25">
      <c r="A41" s="3" t="s">
        <v>149</v>
      </c>
      <c r="B41" s="11">
        <v>1626.8580978390501</v>
      </c>
      <c r="C41" s="11">
        <v>477.00090400851713</v>
      </c>
      <c r="D41" s="12">
        <v>7.6594763887728368</v>
      </c>
      <c r="E41" s="11">
        <v>448</v>
      </c>
      <c r="F41" s="11">
        <v>871.2</v>
      </c>
      <c r="G41" s="11">
        <v>104.37260897503835</v>
      </c>
      <c r="H41" s="11">
        <v>434.14201800823378</v>
      </c>
      <c r="I41" s="13">
        <v>95</v>
      </c>
      <c r="J41" s="13">
        <v>32</v>
      </c>
      <c r="K41" s="13">
        <v>90</v>
      </c>
      <c r="L41" s="13">
        <v>12.379477997085527</v>
      </c>
      <c r="M41" s="13">
        <v>70.469638581804148</v>
      </c>
      <c r="N41" s="13">
        <v>13.255923490072711</v>
      </c>
      <c r="O41" s="13">
        <v>33.125519125509406</v>
      </c>
      <c r="P41" s="12">
        <v>4.1589959500184808</v>
      </c>
      <c r="Q41" s="13">
        <v>23.179896893015538</v>
      </c>
      <c r="R41" s="12">
        <v>2.9135267698867091</v>
      </c>
      <c r="S41" s="12">
        <v>9.8287506394163451</v>
      </c>
      <c r="T41" s="11">
        <v>132.61327661597099</v>
      </c>
      <c r="U41" s="13">
        <v>10.496476155657573</v>
      </c>
      <c r="V41" s="3">
        <f t="shared" si="0"/>
        <v>2234.1976057906645</v>
      </c>
      <c r="W41" s="12">
        <v>3.0443704197201864</v>
      </c>
      <c r="X41" s="13">
        <v>13.863314942841352</v>
      </c>
      <c r="Y41" s="12">
        <v>4.5537543174905624</v>
      </c>
      <c r="Z41" s="12">
        <v>3.4105975149472707</v>
      </c>
      <c r="AA41" s="12">
        <v>1.0580119084031137</v>
      </c>
    </row>
    <row r="42" spans="1:27" x14ac:dyDescent="0.25">
      <c r="A42" s="3" t="s">
        <v>150</v>
      </c>
      <c r="B42" s="11">
        <v>1902.660161128998</v>
      </c>
      <c r="C42" s="11">
        <v>373.21606002958913</v>
      </c>
      <c r="D42" s="12">
        <v>6.8391210540962524</v>
      </c>
      <c r="E42" s="11">
        <v>410.18334481742937</v>
      </c>
      <c r="F42" s="11">
        <v>826.48478684618419</v>
      </c>
      <c r="G42" s="11">
        <v>105.22055260875571</v>
      </c>
      <c r="H42" s="11">
        <v>484.24603344643589</v>
      </c>
      <c r="I42" s="11">
        <v>101.75262623152517</v>
      </c>
      <c r="J42" s="13">
        <v>36.827330383521513</v>
      </c>
      <c r="K42" s="11">
        <v>103.11167312350381</v>
      </c>
      <c r="L42" s="13">
        <v>13.476816600382161</v>
      </c>
      <c r="M42" s="13">
        <v>78.208280409398455</v>
      </c>
      <c r="N42" s="13">
        <v>13.863553939095446</v>
      </c>
      <c r="O42" s="13">
        <v>33.065903625251117</v>
      </c>
      <c r="P42" s="12">
        <v>4.0034077404913448</v>
      </c>
      <c r="Q42" s="13">
        <v>20.86408031716044</v>
      </c>
      <c r="R42" s="12">
        <v>2.5841125584215492</v>
      </c>
      <c r="S42" s="12">
        <v>6.6700476614471818</v>
      </c>
      <c r="T42" s="13">
        <v>40.143766986607851</v>
      </c>
      <c r="U42" s="12">
        <v>4.1046012443161937</v>
      </c>
      <c r="V42" s="3">
        <f t="shared" si="0"/>
        <v>2233.8925026475563</v>
      </c>
      <c r="W42" s="12">
        <v>2.6024085662952587</v>
      </c>
      <c r="X42" s="13">
        <v>14.101955882637448</v>
      </c>
      <c r="Y42" s="12">
        <v>5.4188093542562896</v>
      </c>
      <c r="Z42" s="12">
        <v>5.0980125586721865</v>
      </c>
      <c r="AA42" s="12">
        <v>1.0991757599658936</v>
      </c>
    </row>
    <row r="43" spans="1:27" x14ac:dyDescent="0.25">
      <c r="A43" s="3" t="s">
        <v>151</v>
      </c>
      <c r="B43" s="11">
        <v>1951.1535769125926</v>
      </c>
      <c r="C43" s="11">
        <v>365.3550153709005</v>
      </c>
      <c r="D43" s="12">
        <v>7.7870013649683285</v>
      </c>
      <c r="E43" s="11">
        <v>410.47152695354345</v>
      </c>
      <c r="F43" s="11">
        <v>810.39178483065461</v>
      </c>
      <c r="G43" s="13">
        <v>99.966408466480516</v>
      </c>
      <c r="H43" s="11">
        <v>456.18224030514398</v>
      </c>
      <c r="I43" s="11">
        <v>101.23905356103447</v>
      </c>
      <c r="J43" s="13">
        <v>36.047845865979241</v>
      </c>
      <c r="K43" s="11">
        <v>100.99144615832316</v>
      </c>
      <c r="L43" s="13">
        <v>13.798462920395613</v>
      </c>
      <c r="M43" s="13">
        <v>74.756139937052822</v>
      </c>
      <c r="N43" s="13">
        <v>14.084091133948116</v>
      </c>
      <c r="O43" s="13">
        <v>31.058419118907498</v>
      </c>
      <c r="P43" s="12">
        <v>3.6301791160634664</v>
      </c>
      <c r="Q43" s="13">
        <v>20.005804609491406</v>
      </c>
      <c r="R43" s="12">
        <v>2.5143288344841581</v>
      </c>
      <c r="S43" s="12">
        <v>6.4209063893667206</v>
      </c>
      <c r="T43" s="13">
        <v>38.154451253848833</v>
      </c>
      <c r="U43" s="12">
        <v>3.9776087380511234</v>
      </c>
      <c r="V43" s="3">
        <f t="shared" si="0"/>
        <v>2175.1377318115028</v>
      </c>
      <c r="W43" s="12">
        <v>2.6174478964323895</v>
      </c>
      <c r="X43" s="13">
        <v>14.717281250930141</v>
      </c>
      <c r="Y43" s="12">
        <v>5.622759968207947</v>
      </c>
      <c r="Z43" s="12">
        <v>5.3404318945281855</v>
      </c>
      <c r="AA43" s="12">
        <v>1.0898999145815644</v>
      </c>
    </row>
    <row r="44" spans="1:27" x14ac:dyDescent="0.25">
      <c r="A44" s="3" t="s">
        <v>152</v>
      </c>
      <c r="B44" s="11">
        <v>1911.4351117716756</v>
      </c>
      <c r="C44" s="11">
        <v>368.82902307639557</v>
      </c>
      <c r="D44" s="12">
        <v>8.1941492774343558</v>
      </c>
      <c r="E44" s="11">
        <v>410.06251942577171</v>
      </c>
      <c r="F44" s="11">
        <v>796.74848353669074</v>
      </c>
      <c r="G44" s="11">
        <v>100.59085146149184</v>
      </c>
      <c r="H44" s="11">
        <v>469.28352083447788</v>
      </c>
      <c r="I44" s="11">
        <v>100.25220808423488</v>
      </c>
      <c r="J44" s="13">
        <v>36.222309019677205</v>
      </c>
      <c r="K44" s="13">
        <v>99.987934286062242</v>
      </c>
      <c r="L44" s="13">
        <v>13.305100449338948</v>
      </c>
      <c r="M44" s="13">
        <v>76.538248052871936</v>
      </c>
      <c r="N44" s="13">
        <v>14.066293609671201</v>
      </c>
      <c r="O44" s="13">
        <v>32.879811544916116</v>
      </c>
      <c r="P44" s="12">
        <v>3.8606638792770149</v>
      </c>
      <c r="Q44" s="13">
        <v>20.754943702344725</v>
      </c>
      <c r="R44" s="12">
        <v>2.5369767571957493</v>
      </c>
      <c r="S44" s="12">
        <v>4.430926023944604</v>
      </c>
      <c r="T44" s="13">
        <v>38.031492922563594</v>
      </c>
      <c r="U44" s="12">
        <v>3.865937551131243</v>
      </c>
      <c r="V44" s="3">
        <f t="shared" si="0"/>
        <v>2177.0898646440219</v>
      </c>
      <c r="W44" s="12">
        <v>2.6405792950048785</v>
      </c>
      <c r="X44" s="13">
        <v>14.171933028597744</v>
      </c>
      <c r="Y44" s="12">
        <v>5.3669787744706072</v>
      </c>
      <c r="Z44" s="12">
        <v>5.1824422487916841</v>
      </c>
      <c r="AA44" s="12">
        <v>1.1060607848296731</v>
      </c>
    </row>
    <row r="45" spans="1:27" x14ac:dyDescent="0.25">
      <c r="A45" s="3" t="s">
        <v>153</v>
      </c>
      <c r="B45" s="11">
        <v>1535.7209813554452</v>
      </c>
      <c r="C45" s="11">
        <v>415.80760231857727</v>
      </c>
      <c r="D45" s="13">
        <v>25.288372738460826</v>
      </c>
      <c r="E45" s="11">
        <v>526.36019130673606</v>
      </c>
      <c r="F45" s="11">
        <v>1033.7304953862213</v>
      </c>
      <c r="G45" s="11">
        <v>122.93874642650111</v>
      </c>
      <c r="H45" s="11">
        <v>529.17837855536607</v>
      </c>
      <c r="I45" s="13">
        <v>95.162574997694108</v>
      </c>
      <c r="J45" s="13">
        <v>34.383941285921971</v>
      </c>
      <c r="K45" s="13">
        <v>92.480202009830961</v>
      </c>
      <c r="L45" s="13">
        <v>13.341033966277642</v>
      </c>
      <c r="M45" s="13">
        <v>78.936946452377427</v>
      </c>
      <c r="N45" s="13">
        <v>15.496147340620247</v>
      </c>
      <c r="O45" s="13">
        <v>40.153308784392486</v>
      </c>
      <c r="P45" s="12">
        <v>4.8643168792318718</v>
      </c>
      <c r="Q45" s="13">
        <v>23.685321590455573</v>
      </c>
      <c r="R45" s="12">
        <v>2.5542294825309395</v>
      </c>
      <c r="S45" s="12">
        <v>3.735848784879114</v>
      </c>
      <c r="T45" s="13">
        <v>91.292414001294688</v>
      </c>
      <c r="U45" s="13">
        <v>12.070646616433853</v>
      </c>
      <c r="V45" s="3">
        <f t="shared" si="0"/>
        <v>2613.2658344641577</v>
      </c>
      <c r="W45" s="12">
        <v>3.5707540367261648</v>
      </c>
      <c r="X45" s="13">
        <v>15.940587578239082</v>
      </c>
      <c r="Y45" s="12">
        <v>4.4642076755457971</v>
      </c>
      <c r="Z45" s="12">
        <v>3.6933451259480088</v>
      </c>
      <c r="AA45" s="12">
        <v>1.120525680081643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8280B-0A29-4C2E-8642-0B800D62AD09}">
  <dimension ref="A1:E28"/>
  <sheetViews>
    <sheetView zoomScale="120" zoomScaleNormal="120" workbookViewId="0">
      <selection activeCell="A2" sqref="A2"/>
    </sheetView>
  </sheetViews>
  <sheetFormatPr defaultRowHeight="13.8" x14ac:dyDescent="0.25"/>
  <cols>
    <col min="1" max="1" width="12.6640625" style="7" customWidth="1"/>
    <col min="2" max="2" width="10.6640625" style="7" bestFit="1" customWidth="1"/>
    <col min="3" max="3" width="9.5546875" style="7" bestFit="1" customWidth="1"/>
    <col min="4" max="4" width="10.6640625" style="7" bestFit="1" customWidth="1"/>
    <col min="5" max="5" width="9.5546875" style="7" bestFit="1" customWidth="1"/>
    <col min="6" max="7" width="7.109375" style="7" bestFit="1" customWidth="1"/>
    <col min="8" max="8" width="5.109375" style="7" bestFit="1" customWidth="1"/>
    <col min="9" max="9" width="10.5546875" style="7" bestFit="1" customWidth="1"/>
    <col min="10" max="10" width="5.33203125" style="7" bestFit="1" customWidth="1"/>
    <col min="11" max="11" width="9.77734375" style="7" bestFit="1" customWidth="1"/>
    <col min="12" max="12" width="5.33203125" style="7" bestFit="1" customWidth="1"/>
    <col min="13" max="13" width="9.77734375" style="7" bestFit="1" customWidth="1"/>
    <col min="14" max="14" width="5.33203125" style="7" bestFit="1" customWidth="1"/>
    <col min="15" max="16384" width="8.88671875" style="7"/>
  </cols>
  <sheetData>
    <row r="1" spans="1:5" ht="14.4" x14ac:dyDescent="0.25">
      <c r="A1" s="46" t="s">
        <v>184</v>
      </c>
      <c r="B1" s="47"/>
      <c r="C1" s="47"/>
      <c r="D1" s="47"/>
      <c r="E1" s="47"/>
    </row>
    <row r="2" spans="1:5" ht="16.8" x14ac:dyDescent="0.25">
      <c r="A2" s="48" t="s">
        <v>47</v>
      </c>
      <c r="B2" s="49" t="s">
        <v>197</v>
      </c>
      <c r="C2" s="49" t="s">
        <v>170</v>
      </c>
      <c r="D2" s="49" t="s">
        <v>198</v>
      </c>
      <c r="E2" s="49" t="s">
        <v>170</v>
      </c>
    </row>
    <row r="3" spans="1:5" ht="14.4" x14ac:dyDescent="0.25">
      <c r="A3" s="50" t="s">
        <v>195</v>
      </c>
      <c r="B3" s="51"/>
      <c r="C3" s="51"/>
      <c r="D3" s="51"/>
      <c r="E3" s="51"/>
    </row>
    <row r="4" spans="1:5" x14ac:dyDescent="0.25">
      <c r="A4" s="35" t="s">
        <v>171</v>
      </c>
      <c r="B4" s="36">
        <v>0.70427523049602081</v>
      </c>
      <c r="C4" s="34">
        <v>8.0105643141190335E-5</v>
      </c>
      <c r="D4" s="34">
        <v>5.6013400100947935E-2</v>
      </c>
      <c r="E4" s="34">
        <v>1.1340758872298739E-4</v>
      </c>
    </row>
    <row r="5" spans="1:5" x14ac:dyDescent="0.25">
      <c r="A5" s="35" t="s">
        <v>172</v>
      </c>
      <c r="B5" s="36">
        <v>0.70418316804287895</v>
      </c>
      <c r="C5" s="34">
        <v>9.0272658331382754E-5</v>
      </c>
      <c r="D5" s="34">
        <v>5.5674412445062223E-2</v>
      </c>
      <c r="E5" s="34">
        <v>1.8173341742628413E-4</v>
      </c>
    </row>
    <row r="6" spans="1:5" x14ac:dyDescent="0.25">
      <c r="A6" s="35" t="s">
        <v>173</v>
      </c>
      <c r="B6" s="36">
        <v>0.70430392759919891</v>
      </c>
      <c r="C6" s="34">
        <v>9.2425481892061774E-5</v>
      </c>
      <c r="D6" s="34">
        <v>5.5813146232006533E-2</v>
      </c>
      <c r="E6" s="34">
        <v>1.7280937033807125E-4</v>
      </c>
    </row>
    <row r="7" spans="1:5" x14ac:dyDescent="0.25">
      <c r="A7" s="35" t="s">
        <v>174</v>
      </c>
      <c r="B7" s="36">
        <v>0.70410070023426996</v>
      </c>
      <c r="C7" s="34">
        <v>9.8808320783393128E-5</v>
      </c>
      <c r="D7" s="34">
        <v>5.580509990595077E-2</v>
      </c>
      <c r="E7" s="34">
        <v>1.8125449774128579E-4</v>
      </c>
    </row>
    <row r="8" spans="1:5" x14ac:dyDescent="0.25">
      <c r="A8" s="35" t="s">
        <v>175</v>
      </c>
      <c r="B8" s="36">
        <v>0.70424022058008606</v>
      </c>
      <c r="C8" s="34">
        <v>9.2631224590054821E-5</v>
      </c>
      <c r="D8" s="34">
        <v>5.604852111413574E-2</v>
      </c>
      <c r="E8" s="34">
        <v>1.5136999474184512E-4</v>
      </c>
    </row>
    <row r="9" spans="1:5" x14ac:dyDescent="0.25">
      <c r="A9" s="35" t="s">
        <v>176</v>
      </c>
      <c r="B9" s="36">
        <v>0.70417446801596995</v>
      </c>
      <c r="C9" s="34">
        <v>8.5212967887845755E-5</v>
      </c>
      <c r="D9" s="34">
        <v>5.5966092842092377E-2</v>
      </c>
      <c r="E9" s="34">
        <v>1.7001988521599888E-4</v>
      </c>
    </row>
    <row r="10" spans="1:5" x14ac:dyDescent="0.25">
      <c r="A10" s="35" t="s">
        <v>177</v>
      </c>
      <c r="B10" s="36">
        <v>0.70423264626637583</v>
      </c>
      <c r="C10" s="34">
        <v>8.289888974834792E-5</v>
      </c>
      <c r="D10" s="34">
        <v>5.6002225344306086E-2</v>
      </c>
      <c r="E10" s="34">
        <v>1.1496988613299477E-4</v>
      </c>
    </row>
    <row r="11" spans="1:5" x14ac:dyDescent="0.25">
      <c r="A11" s="35" t="s">
        <v>178</v>
      </c>
      <c r="B11" s="36">
        <v>0.70421721485206668</v>
      </c>
      <c r="C11" s="34">
        <v>7.4809810754094972E-5</v>
      </c>
      <c r="D11" s="34">
        <v>5.592984995340286E-2</v>
      </c>
      <c r="E11" s="34">
        <v>1.4566652945949859E-4</v>
      </c>
    </row>
    <row r="12" spans="1:5" x14ac:dyDescent="0.25">
      <c r="A12" s="35" t="s">
        <v>179</v>
      </c>
      <c r="B12" s="36">
        <v>0.70425423362541173</v>
      </c>
      <c r="C12" s="34">
        <v>8.6824012493348635E-5</v>
      </c>
      <c r="D12" s="34">
        <v>5.5784746988123607E-2</v>
      </c>
      <c r="E12" s="34">
        <v>1.7631324210481565E-4</v>
      </c>
    </row>
    <row r="13" spans="1:5" x14ac:dyDescent="0.25">
      <c r="A13" s="35" t="s">
        <v>180</v>
      </c>
      <c r="B13" s="36">
        <v>0.70420447228272087</v>
      </c>
      <c r="C13" s="34">
        <v>1.026655645025112E-4</v>
      </c>
      <c r="D13" s="34">
        <v>5.5983878338393189E-2</v>
      </c>
      <c r="E13" s="34">
        <v>1.6404302501394101E-4</v>
      </c>
    </row>
    <row r="14" spans="1:5" x14ac:dyDescent="0.25">
      <c r="A14" s="35" t="s">
        <v>181</v>
      </c>
      <c r="B14" s="36">
        <v>0.7041922939155425</v>
      </c>
      <c r="C14" s="34">
        <v>6.269294776109667E-5</v>
      </c>
      <c r="D14" s="34">
        <v>5.6116866553972328E-2</v>
      </c>
      <c r="E14" s="34">
        <v>1.2887807765271197E-4</v>
      </c>
    </row>
    <row r="15" spans="1:5" x14ac:dyDescent="0.25">
      <c r="A15" s="35" t="s">
        <v>182</v>
      </c>
      <c r="B15" s="36">
        <v>0.70416385651850333</v>
      </c>
      <c r="C15" s="34">
        <v>7.9189943773333752E-5</v>
      </c>
      <c r="D15" s="34">
        <v>5.5941159140260446E-2</v>
      </c>
      <c r="E15" s="34">
        <v>1.3914196508809585E-4</v>
      </c>
    </row>
    <row r="16" spans="1:5" ht="14.4" x14ac:dyDescent="0.25">
      <c r="A16" s="52" t="s">
        <v>199</v>
      </c>
      <c r="B16" s="36"/>
      <c r="C16" s="34"/>
      <c r="D16" s="34"/>
      <c r="E16" s="34"/>
    </row>
    <row r="17" spans="1:5" x14ac:dyDescent="0.25">
      <c r="A17" s="35" t="s">
        <v>142</v>
      </c>
      <c r="B17" s="36">
        <v>0.70426985139198406</v>
      </c>
      <c r="C17" s="34">
        <v>7.2891254890155847E-5</v>
      </c>
      <c r="D17" s="34">
        <v>5.5936653774901243E-2</v>
      </c>
      <c r="E17" s="34">
        <v>1.3996586190371597E-4</v>
      </c>
    </row>
    <row r="18" spans="1:5" x14ac:dyDescent="0.25">
      <c r="A18" s="35" t="s">
        <v>143</v>
      </c>
      <c r="B18" s="36">
        <v>0.70416132418681165</v>
      </c>
      <c r="C18" s="34">
        <v>9.2269608296701361E-5</v>
      </c>
      <c r="D18" s="34">
        <v>5.5770996580080709E-2</v>
      </c>
      <c r="E18" s="34">
        <v>1.7130281154228232E-4</v>
      </c>
    </row>
    <row r="19" spans="1:5" x14ac:dyDescent="0.25">
      <c r="A19" s="35" t="s">
        <v>144</v>
      </c>
      <c r="B19" s="36">
        <v>0.704141923708415</v>
      </c>
      <c r="C19" s="34">
        <v>8.3857451561248551E-5</v>
      </c>
      <c r="D19" s="34">
        <v>5.5831457793313603E-2</v>
      </c>
      <c r="E19" s="34">
        <v>1.9497856638354014E-4</v>
      </c>
    </row>
    <row r="20" spans="1:5" x14ac:dyDescent="0.25">
      <c r="A20" s="35" t="s">
        <v>145</v>
      </c>
      <c r="B20" s="36">
        <v>0.70415060623604997</v>
      </c>
      <c r="C20" s="34">
        <v>7.7793397208051395E-5</v>
      </c>
      <c r="D20" s="34">
        <v>5.6066196286710633E-2</v>
      </c>
      <c r="E20" s="34">
        <v>1.4911590888323222E-4</v>
      </c>
    </row>
    <row r="21" spans="1:5" x14ac:dyDescent="0.25">
      <c r="A21" s="35" t="s">
        <v>146</v>
      </c>
      <c r="B21" s="36">
        <v>0.70418131615447033</v>
      </c>
      <c r="C21" s="34">
        <v>8.49744683927205E-5</v>
      </c>
      <c r="D21" s="34">
        <v>5.5849887380105039E-2</v>
      </c>
      <c r="E21" s="34">
        <v>1.7486447768043598E-4</v>
      </c>
    </row>
    <row r="22" spans="1:5" x14ac:dyDescent="0.25">
      <c r="A22" s="35" t="s">
        <v>147</v>
      </c>
      <c r="B22" s="36">
        <v>0.704141482350227</v>
      </c>
      <c r="C22" s="34">
        <v>8.9231075110666439E-5</v>
      </c>
      <c r="D22" s="34">
        <v>5.5795196933463485E-2</v>
      </c>
      <c r="E22" s="34">
        <v>1.5055224983988647E-4</v>
      </c>
    </row>
    <row r="23" spans="1:5" x14ac:dyDescent="0.25">
      <c r="A23" s="35" t="s">
        <v>183</v>
      </c>
      <c r="B23" s="36">
        <v>0.70432620000000001</v>
      </c>
      <c r="C23" s="34">
        <v>5.8699999999999997E-5</v>
      </c>
      <c r="D23" s="34">
        <v>5.5829849953402899E-2</v>
      </c>
      <c r="E23" s="34">
        <v>1.4566652945949859E-4</v>
      </c>
    </row>
    <row r="24" spans="1:5" x14ac:dyDescent="0.25">
      <c r="A24" s="35" t="s">
        <v>149</v>
      </c>
      <c r="B24" s="36">
        <v>0.70434980000000003</v>
      </c>
      <c r="C24" s="34">
        <v>6.0600000000000003E-5</v>
      </c>
      <c r="D24" s="34">
        <v>5.6131500000000001E-2</v>
      </c>
      <c r="E24" s="34">
        <v>9.3200000000000002E-5</v>
      </c>
    </row>
    <row r="25" spans="1:5" x14ac:dyDescent="0.25">
      <c r="A25" s="35" t="s">
        <v>150</v>
      </c>
      <c r="B25" s="36">
        <v>0.70446299999999995</v>
      </c>
      <c r="C25" s="34">
        <v>6.1400000000000002E-5</v>
      </c>
      <c r="D25" s="34">
        <v>5.6116866553972328E-2</v>
      </c>
      <c r="E25" s="34">
        <v>1.2887807765271197E-4</v>
      </c>
    </row>
    <row r="26" spans="1:5" x14ac:dyDescent="0.25">
      <c r="A26" s="35" t="s">
        <v>151</v>
      </c>
      <c r="B26" s="36">
        <v>0.70432090000000003</v>
      </c>
      <c r="C26" s="34">
        <v>6.5900000000000003E-5</v>
      </c>
      <c r="D26" s="34">
        <v>5.5941159140260446E-2</v>
      </c>
      <c r="E26" s="34">
        <v>1.3914196508809585E-4</v>
      </c>
    </row>
    <row r="27" spans="1:5" x14ac:dyDescent="0.25">
      <c r="A27" s="35" t="s">
        <v>152</v>
      </c>
      <c r="B27" s="36">
        <v>0.70433239999999997</v>
      </c>
      <c r="C27" s="34">
        <v>6.3600000000000001E-5</v>
      </c>
      <c r="D27" s="34">
        <v>5.6066196286710633E-2</v>
      </c>
      <c r="E27" s="34">
        <v>1.4911590888323222E-4</v>
      </c>
    </row>
    <row r="28" spans="1:5" x14ac:dyDescent="0.25">
      <c r="A28" s="35" t="s">
        <v>153</v>
      </c>
      <c r="B28" s="36">
        <v>0.70445259999999998</v>
      </c>
      <c r="C28" s="34">
        <v>6.0099999999999997E-5</v>
      </c>
      <c r="D28" s="34">
        <v>5.5713146232006502E-2</v>
      </c>
      <c r="E28" s="34">
        <v>1.7280937033807125E-4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selection activeCell="A2" sqref="A2"/>
    </sheetView>
  </sheetViews>
  <sheetFormatPr defaultRowHeight="13.8" x14ac:dyDescent="0.25"/>
  <cols>
    <col min="1" max="1" width="10.44140625" style="33" bestFit="1" customWidth="1"/>
    <col min="2" max="3" width="9.33203125" style="22" bestFit="1" customWidth="1"/>
    <col min="4" max="9" width="12.88671875" style="22" bestFit="1" customWidth="1"/>
    <col min="10" max="16384" width="8.88671875" style="22"/>
  </cols>
  <sheetData>
    <row r="1" spans="1:9" ht="14.4" x14ac:dyDescent="0.25">
      <c r="A1" s="44" t="s">
        <v>169</v>
      </c>
      <c r="B1" s="44"/>
      <c r="C1" s="44"/>
      <c r="D1" s="44"/>
      <c r="E1" s="44"/>
      <c r="F1" s="44"/>
      <c r="G1" s="44"/>
      <c r="H1" s="44"/>
      <c r="I1" s="44"/>
    </row>
    <row r="2" spans="1:9" ht="15.6" x14ac:dyDescent="0.25">
      <c r="A2" s="20" t="s">
        <v>47</v>
      </c>
      <c r="B2" s="21" t="s">
        <v>5</v>
      </c>
      <c r="C2" s="21" t="s">
        <v>6</v>
      </c>
      <c r="D2" s="21" t="s">
        <v>49</v>
      </c>
      <c r="E2" s="21" t="s">
        <v>7</v>
      </c>
      <c r="F2" s="21" t="s">
        <v>50</v>
      </c>
      <c r="G2" s="21" t="s">
        <v>51</v>
      </c>
      <c r="H2" s="21" t="s">
        <v>52</v>
      </c>
      <c r="I2" s="21" t="s">
        <v>53</v>
      </c>
    </row>
    <row r="3" spans="1:9" ht="15.6" x14ac:dyDescent="0.25">
      <c r="A3" s="23" t="s">
        <v>48</v>
      </c>
      <c r="B3" s="24" t="s">
        <v>0</v>
      </c>
      <c r="C3" s="24" t="s">
        <v>2</v>
      </c>
      <c r="D3" s="24" t="s">
        <v>1</v>
      </c>
      <c r="E3" s="24" t="s">
        <v>3</v>
      </c>
      <c r="F3" s="24" t="s">
        <v>4</v>
      </c>
      <c r="G3" s="24" t="s">
        <v>4</v>
      </c>
      <c r="H3" s="24" t="s">
        <v>200</v>
      </c>
      <c r="I3" s="24" t="s">
        <v>200</v>
      </c>
    </row>
    <row r="4" spans="1:9" x14ac:dyDescent="0.25">
      <c r="A4" s="25" t="s">
        <v>8</v>
      </c>
      <c r="B4" s="26">
        <v>7.4044718262247073</v>
      </c>
      <c r="C4" s="27">
        <v>15.099598072545675</v>
      </c>
      <c r="D4" s="26">
        <v>9.1768306295885136</v>
      </c>
      <c r="E4" s="27">
        <v>19.741686394259983</v>
      </c>
      <c r="F4" s="27">
        <v>22.1</v>
      </c>
      <c r="G4" s="27">
        <v>23.341495444091873</v>
      </c>
      <c r="H4" s="27">
        <v>25.04133228462824</v>
      </c>
      <c r="I4" s="27">
        <v>24.718530098445708</v>
      </c>
    </row>
    <row r="5" spans="1:9" x14ac:dyDescent="0.25">
      <c r="A5" s="25" t="s">
        <v>9</v>
      </c>
      <c r="B5" s="27">
        <v>18.343660333659582</v>
      </c>
      <c r="C5" s="27">
        <v>12.475083007278162</v>
      </c>
      <c r="D5" s="27">
        <v>16.037036458390752</v>
      </c>
      <c r="E5" s="26">
        <v>7.3622567322408763</v>
      </c>
      <c r="F5" s="26">
        <v>3.03</v>
      </c>
      <c r="G5" s="26">
        <v>2.5752063278719617</v>
      </c>
      <c r="H5" s="26">
        <v>4.5947495174169646</v>
      </c>
      <c r="I5" s="26">
        <v>3.5622701172207196</v>
      </c>
    </row>
    <row r="6" spans="1:9" x14ac:dyDescent="0.25">
      <c r="A6" s="25" t="s">
        <v>10</v>
      </c>
      <c r="B6" s="27">
        <v>11.259473731584666</v>
      </c>
      <c r="C6" s="27">
        <v>12.345061736899462</v>
      </c>
      <c r="D6" s="27">
        <v>17.220522845032118</v>
      </c>
      <c r="E6" s="26">
        <v>8.0193710236377971</v>
      </c>
      <c r="F6" s="26">
        <v>2.35</v>
      </c>
      <c r="G6" s="26">
        <v>2.0848491201606425</v>
      </c>
      <c r="H6" s="26">
        <v>3.986271612935858</v>
      </c>
      <c r="I6" s="26">
        <v>2.7998874021639581</v>
      </c>
    </row>
    <row r="7" spans="1:9" x14ac:dyDescent="0.25">
      <c r="A7" s="25" t="s">
        <v>11</v>
      </c>
      <c r="B7" s="26">
        <v>0.18531369853313609</v>
      </c>
      <c r="C7" s="26">
        <v>1.194396769629829</v>
      </c>
      <c r="D7" s="26">
        <v>0.76743207783523937</v>
      </c>
      <c r="E7" s="26">
        <v>1.5475801212441058</v>
      </c>
      <c r="F7" s="26">
        <v>2.5099999999999998</v>
      </c>
      <c r="G7" s="26">
        <v>1.7054383791294951</v>
      </c>
      <c r="H7" s="26">
        <v>2.2839635739732445</v>
      </c>
      <c r="I7" s="26">
        <v>1.4411756958213637</v>
      </c>
    </row>
    <row r="8" spans="1:9" x14ac:dyDescent="0.25">
      <c r="A8" s="25" t="s">
        <v>12</v>
      </c>
      <c r="B8" s="27">
        <v>15.927398770551282</v>
      </c>
      <c r="C8" s="26">
        <v>7.057602017231889</v>
      </c>
      <c r="D8" s="26">
        <v>9.7153711461828713</v>
      </c>
      <c r="E8" s="26">
        <v>2.2753651734608793</v>
      </c>
      <c r="F8" s="26">
        <v>1.08</v>
      </c>
      <c r="G8" s="26">
        <v>0.22360678809479517</v>
      </c>
      <c r="H8" s="26">
        <v>0.95243015566341038</v>
      </c>
      <c r="I8" s="26">
        <v>0.39827585531450393</v>
      </c>
    </row>
    <row r="9" spans="1:9" x14ac:dyDescent="0.25">
      <c r="A9" s="25" t="s">
        <v>13</v>
      </c>
      <c r="B9" s="26">
        <v>0.16899249298715274</v>
      </c>
      <c r="C9" s="26">
        <v>0.20179362611221915</v>
      </c>
      <c r="D9" s="26">
        <v>0.2327660107347834</v>
      </c>
      <c r="E9" s="26">
        <v>0.18976709950015824</v>
      </c>
      <c r="F9" s="26">
        <v>0.09</v>
      </c>
      <c r="G9" s="26">
        <v>4.7803672610993865E-2</v>
      </c>
      <c r="H9" s="26">
        <v>7.6099352680551763E-2</v>
      </c>
      <c r="I9" s="26">
        <v>6.0588589220800501E-2</v>
      </c>
    </row>
    <row r="10" spans="1:9" x14ac:dyDescent="0.25">
      <c r="A10" s="25" t="s">
        <v>14</v>
      </c>
      <c r="B10" s="26">
        <v>1.2593802389543642</v>
      </c>
      <c r="C10" s="26">
        <v>3.1139788255128242</v>
      </c>
      <c r="D10" s="26">
        <v>2.7010011579769073</v>
      </c>
      <c r="E10" s="26">
        <v>9.3199771955739603</v>
      </c>
      <c r="F10" s="27">
        <v>10.51</v>
      </c>
      <c r="G10" s="27">
        <v>11.451619769528305</v>
      </c>
      <c r="H10" s="26">
        <v>8.9989250918243791</v>
      </c>
      <c r="I10" s="27">
        <v>10.887863167268307</v>
      </c>
    </row>
    <row r="11" spans="1:9" x14ac:dyDescent="0.25">
      <c r="A11" s="25" t="s">
        <v>15</v>
      </c>
      <c r="B11" s="26">
        <v>9.5107149432230143E-2</v>
      </c>
      <c r="C11" s="26">
        <v>0.55352707348486463</v>
      </c>
      <c r="D11" s="26">
        <v>0.23751391210838829</v>
      </c>
      <c r="E11" s="26">
        <v>0.42197950642901089</v>
      </c>
      <c r="F11" s="26">
        <v>7.0000000000000007E-2</v>
      </c>
      <c r="G11" s="26">
        <v>2.8039490560224267E-2</v>
      </c>
      <c r="H11" s="26">
        <v>0.19558331498139087</v>
      </c>
      <c r="I11" s="26">
        <v>7.9171957746246441E-2</v>
      </c>
    </row>
    <row r="12" spans="1:9" x14ac:dyDescent="0.25">
      <c r="A12" s="25" t="s">
        <v>16</v>
      </c>
      <c r="B12" s="26">
        <v>1.4788521158422598</v>
      </c>
      <c r="C12" s="26">
        <v>1.3965682247138469</v>
      </c>
      <c r="D12" s="26">
        <v>2.0506912452764001</v>
      </c>
      <c r="E12" s="26">
        <v>0.89945607046800347</v>
      </c>
      <c r="F12" s="26">
        <v>0.57999999999999996</v>
      </c>
      <c r="G12" s="26">
        <v>0.28200887703845434</v>
      </c>
      <c r="H12" s="26">
        <v>0.64411668654207466</v>
      </c>
      <c r="I12" s="26">
        <v>0.609390498423661</v>
      </c>
    </row>
    <row r="13" spans="1:9" x14ac:dyDescent="0.25">
      <c r="A13" s="25" t="s">
        <v>17</v>
      </c>
      <c r="B13" s="27">
        <v>42.447550478919055</v>
      </c>
      <c r="C13" s="27">
        <v>44.567360127070948</v>
      </c>
      <c r="D13" s="27">
        <v>40.783810413127398</v>
      </c>
      <c r="E13" s="27">
        <v>48.466235376089934</v>
      </c>
      <c r="F13" s="27">
        <v>54.12</v>
      </c>
      <c r="G13" s="27">
        <v>54.81380223086591</v>
      </c>
      <c r="H13" s="27">
        <v>49.219522565698689</v>
      </c>
      <c r="I13" s="27">
        <v>50.858567235270705</v>
      </c>
    </row>
    <row r="14" spans="1:9" ht="14.4" x14ac:dyDescent="0.25">
      <c r="A14" s="28" t="s">
        <v>54</v>
      </c>
      <c r="B14" s="29">
        <v>0.84843101520741726</v>
      </c>
      <c r="C14" s="29">
        <v>1.9251546999311691</v>
      </c>
      <c r="D14" s="29">
        <v>0.64364689773368644</v>
      </c>
      <c r="E14" s="29">
        <v>1.4519327919768239</v>
      </c>
      <c r="F14" s="26">
        <v>2.95</v>
      </c>
      <c r="G14" s="29">
        <v>2.9723266142808695</v>
      </c>
      <c r="H14" s="29">
        <v>3.878960596885054</v>
      </c>
      <c r="I14" s="29">
        <v>3.9974712703399855</v>
      </c>
    </row>
    <row r="15" spans="1:9" ht="14.4" x14ac:dyDescent="0.25">
      <c r="A15" s="30" t="s">
        <v>55</v>
      </c>
      <c r="B15" s="31">
        <v>99.418631851895839</v>
      </c>
      <c r="C15" s="31">
        <v>99.9301241804109</v>
      </c>
      <c r="D15" s="31">
        <v>99.566622793986994</v>
      </c>
      <c r="E15" s="31">
        <v>99.695607484881506</v>
      </c>
      <c r="F15" s="27">
        <f>SUM(F4:F14)</f>
        <v>99.39</v>
      </c>
      <c r="G15" s="31">
        <v>99.526196714233507</v>
      </c>
      <c r="H15" s="31">
        <v>99.871954753229801</v>
      </c>
      <c r="I15" s="31">
        <v>99.413191887235996</v>
      </c>
    </row>
    <row r="16" spans="1:9" x14ac:dyDescent="0.25">
      <c r="A16" s="32" t="s">
        <v>18</v>
      </c>
      <c r="B16" s="27">
        <v>57.667252709479001</v>
      </c>
      <c r="C16" s="27">
        <v>25.630442901790602</v>
      </c>
      <c r="D16" s="27">
        <v>44.208875730972501</v>
      </c>
      <c r="E16" s="26">
        <v>5.87990701342558</v>
      </c>
      <c r="F16" s="26">
        <v>0.96</v>
      </c>
      <c r="G16" s="26">
        <v>0.88194008312233396</v>
      </c>
      <c r="H16" s="26">
        <v>2.7615715769169902</v>
      </c>
      <c r="I16" s="26">
        <v>1.25657703122224</v>
      </c>
    </row>
    <row r="17" spans="1:9" x14ac:dyDescent="0.25">
      <c r="A17" s="32" t="s">
        <v>19</v>
      </c>
      <c r="B17" s="32">
        <v>7908.7504052300201</v>
      </c>
      <c r="C17" s="32">
        <v>8076.3774266826404</v>
      </c>
      <c r="D17" s="32">
        <v>12290.518546327399</v>
      </c>
      <c r="E17" s="32">
        <v>4962.1708606598804</v>
      </c>
      <c r="F17" s="32">
        <v>1439</v>
      </c>
      <c r="G17" s="32">
        <v>1533.5405890654999</v>
      </c>
      <c r="H17" s="32">
        <v>3719.7362610268101</v>
      </c>
      <c r="I17" s="32">
        <v>3470.8984926517301</v>
      </c>
    </row>
    <row r="18" spans="1:9" x14ac:dyDescent="0.25">
      <c r="A18" s="32" t="s">
        <v>20</v>
      </c>
      <c r="B18" s="32">
        <v>246.473050572777</v>
      </c>
      <c r="C18" s="32">
        <v>261.78600011997099</v>
      </c>
      <c r="D18" s="32">
        <v>385.86292154491599</v>
      </c>
      <c r="E18" s="32">
        <v>115.875761044046</v>
      </c>
      <c r="F18" s="27">
        <v>21</v>
      </c>
      <c r="G18" s="27">
        <v>21.996917931147401</v>
      </c>
      <c r="H18" s="27">
        <v>54.708756147231398</v>
      </c>
      <c r="I18" s="27">
        <v>36.638327221344099</v>
      </c>
    </row>
    <row r="19" spans="1:9" x14ac:dyDescent="0.25">
      <c r="A19" s="32" t="s">
        <v>21</v>
      </c>
      <c r="B19" s="32">
        <v>1223.70785833387</v>
      </c>
      <c r="C19" s="32">
        <v>1602.05661001207</v>
      </c>
      <c r="D19" s="32">
        <v>1741.42013234002</v>
      </c>
      <c r="E19" s="32">
        <v>1479.7686190044601</v>
      </c>
      <c r="F19" s="32">
        <v>398</v>
      </c>
      <c r="G19" s="32">
        <v>366.90096022933102</v>
      </c>
      <c r="H19" s="32">
        <v>568.00376702092501</v>
      </c>
      <c r="I19" s="32">
        <v>452.86282990729899</v>
      </c>
    </row>
    <row r="20" spans="1:9" x14ac:dyDescent="0.25">
      <c r="A20" s="32" t="s">
        <v>140</v>
      </c>
      <c r="B20" s="27">
        <v>58.627775711443903</v>
      </c>
      <c r="C20" s="27">
        <v>49.052963035797099</v>
      </c>
      <c r="D20" s="27">
        <v>56.190244132795797</v>
      </c>
      <c r="E20" s="27">
        <v>19.957651229977301</v>
      </c>
      <c r="F20" s="26">
        <v>1.96</v>
      </c>
      <c r="G20" s="26">
        <v>2.8930450450823399</v>
      </c>
      <c r="H20" s="26">
        <v>8.3454038869192306</v>
      </c>
      <c r="I20" s="26">
        <v>4.2573527330476697</v>
      </c>
    </row>
    <row r="21" spans="1:9" x14ac:dyDescent="0.25">
      <c r="A21" s="32" t="s">
        <v>141</v>
      </c>
      <c r="B21" s="32">
        <v>181.072546088808</v>
      </c>
      <c r="C21" s="27">
        <v>41.102881663043902</v>
      </c>
      <c r="D21" s="27">
        <v>30.173030798594901</v>
      </c>
      <c r="E21" s="27">
        <v>10.0057457333711</v>
      </c>
      <c r="F21" s="26">
        <v>1.47</v>
      </c>
      <c r="G21" s="26">
        <v>1.9783094328172699</v>
      </c>
      <c r="H21" s="26">
        <v>7.1609736071313996</v>
      </c>
      <c r="I21" s="26">
        <v>2.2393582899162299</v>
      </c>
    </row>
    <row r="22" spans="1:9" x14ac:dyDescent="0.25">
      <c r="A22" s="32" t="s">
        <v>22</v>
      </c>
      <c r="B22" s="26">
        <v>4.5862381354999604</v>
      </c>
      <c r="C22" s="27">
        <v>19.8300789916164</v>
      </c>
      <c r="D22" s="27">
        <v>11.571113071092199</v>
      </c>
      <c r="E22" s="27">
        <v>29.4309951455819</v>
      </c>
      <c r="F22" s="27">
        <v>31.5</v>
      </c>
      <c r="G22" s="27">
        <v>34.973226845049702</v>
      </c>
      <c r="H22" s="27">
        <v>29.932859217744799</v>
      </c>
      <c r="I22" s="27">
        <v>25.535620455275101</v>
      </c>
    </row>
    <row r="23" spans="1:9" x14ac:dyDescent="0.25">
      <c r="A23" s="32" t="s">
        <v>23</v>
      </c>
      <c r="B23" s="32">
        <v>214.041452485945</v>
      </c>
      <c r="C23" s="32">
        <v>587.33723198194104</v>
      </c>
      <c r="D23" s="32">
        <v>368.91721799495502</v>
      </c>
      <c r="E23" s="32">
        <v>865.20344392202196</v>
      </c>
      <c r="F23" s="32">
        <v>998</v>
      </c>
      <c r="G23" s="32">
        <v>1044.2118389520499</v>
      </c>
      <c r="H23" s="32">
        <v>2651.16112327058</v>
      </c>
      <c r="I23" s="32">
        <v>1185.7486717125901</v>
      </c>
    </row>
    <row r="24" spans="1:9" x14ac:dyDescent="0.25">
      <c r="A24" s="32" t="s">
        <v>24</v>
      </c>
      <c r="B24" s="27">
        <v>11.152348629530699</v>
      </c>
      <c r="C24" s="27">
        <v>16.249407446761499</v>
      </c>
      <c r="D24" s="27">
        <v>16.1538969563385</v>
      </c>
      <c r="E24" s="27">
        <v>24.437688990744402</v>
      </c>
      <c r="F24" s="27">
        <v>11.89</v>
      </c>
      <c r="G24" s="26">
        <v>8.3207121678636593</v>
      </c>
      <c r="H24" s="27">
        <v>13.7249081180899</v>
      </c>
      <c r="I24" s="27">
        <v>15.382253313636101</v>
      </c>
    </row>
    <row r="25" spans="1:9" x14ac:dyDescent="0.25">
      <c r="A25" s="32" t="s">
        <v>25</v>
      </c>
      <c r="B25" s="27">
        <v>44.207466337484597</v>
      </c>
      <c r="C25" s="27">
        <v>68.751235949369899</v>
      </c>
      <c r="D25" s="27">
        <v>83.646304130179999</v>
      </c>
      <c r="E25" s="32">
        <v>153.22347424605499</v>
      </c>
      <c r="F25" s="27">
        <v>56.32</v>
      </c>
      <c r="G25" s="27">
        <v>76.0120987765563</v>
      </c>
      <c r="H25" s="27">
        <v>45.269972943810302</v>
      </c>
      <c r="I25" s="27">
        <v>74.845731958777193</v>
      </c>
    </row>
    <row r="26" spans="1:9" x14ac:dyDescent="0.25">
      <c r="A26" s="32" t="s">
        <v>26</v>
      </c>
      <c r="B26" s="26">
        <v>4.9732975610443004</v>
      </c>
      <c r="C26" s="27">
        <v>14.000264310161599</v>
      </c>
      <c r="D26" s="27">
        <v>11.571227547619699</v>
      </c>
      <c r="E26" s="27">
        <v>34.915520019254103</v>
      </c>
      <c r="F26" s="27">
        <v>26.54</v>
      </c>
      <c r="G26" s="27">
        <v>21.180573003417699</v>
      </c>
      <c r="H26" s="27">
        <v>37.588768153091898</v>
      </c>
      <c r="I26" s="27">
        <v>49.7012379575784</v>
      </c>
    </row>
    <row r="27" spans="1:9" x14ac:dyDescent="0.25">
      <c r="A27" s="32" t="s">
        <v>27</v>
      </c>
      <c r="B27" s="27">
        <v>56.836689673959199</v>
      </c>
      <c r="C27" s="32">
        <v>221.577151656453</v>
      </c>
      <c r="D27" s="32">
        <v>153.40377603712199</v>
      </c>
      <c r="E27" s="32">
        <v>713.67285294362796</v>
      </c>
      <c r="F27" s="32">
        <v>788.6</v>
      </c>
      <c r="G27" s="32">
        <v>757.09089807507598</v>
      </c>
      <c r="H27" s="32">
        <v>1088.36935455395</v>
      </c>
      <c r="I27" s="32">
        <v>878.179457238135</v>
      </c>
    </row>
    <row r="28" spans="1:9" x14ac:dyDescent="0.25">
      <c r="A28" s="32" t="s">
        <v>28</v>
      </c>
      <c r="B28" s="26">
        <v>4.4253701398607301</v>
      </c>
      <c r="C28" s="26">
        <v>8.6496860598675909</v>
      </c>
      <c r="D28" s="26">
        <v>5.53011351568147</v>
      </c>
      <c r="E28" s="27">
        <v>16.745309064369199</v>
      </c>
      <c r="F28" s="26">
        <v>9.6199999999999992</v>
      </c>
      <c r="G28" s="26">
        <v>8.0032440022436901</v>
      </c>
      <c r="H28" s="27">
        <v>13.073500199905199</v>
      </c>
      <c r="I28" s="27">
        <v>13.483038455789501</v>
      </c>
    </row>
    <row r="29" spans="1:9" x14ac:dyDescent="0.25">
      <c r="A29" s="32" t="s">
        <v>29</v>
      </c>
      <c r="B29" s="27">
        <v>10.1918620060355</v>
      </c>
      <c r="C29" s="27">
        <v>18.002918088458401</v>
      </c>
      <c r="D29" s="27">
        <v>13.278819796046299</v>
      </c>
      <c r="E29" s="27">
        <v>32.681489124310303</v>
      </c>
      <c r="F29" s="27">
        <v>16.239999999999998</v>
      </c>
      <c r="G29" s="27">
        <v>14.6944276901582</v>
      </c>
      <c r="H29" s="27">
        <v>28.4019228631111</v>
      </c>
      <c r="I29" s="27">
        <v>29.5711899095771</v>
      </c>
    </row>
    <row r="30" spans="1:9" x14ac:dyDescent="0.25">
      <c r="A30" s="32" t="s">
        <v>30</v>
      </c>
      <c r="B30" s="26">
        <v>1.4209857267777299</v>
      </c>
      <c r="C30" s="26">
        <v>2.44565558015139</v>
      </c>
      <c r="D30" s="26">
        <v>1.93914156655533</v>
      </c>
      <c r="E30" s="26">
        <v>3.87736026538516</v>
      </c>
      <c r="F30" s="26">
        <v>1.86</v>
      </c>
      <c r="G30" s="26">
        <v>1.70368222510875</v>
      </c>
      <c r="H30" s="26">
        <v>3.35092454246259</v>
      </c>
      <c r="I30" s="26">
        <v>3.3401005781839701</v>
      </c>
    </row>
    <row r="31" spans="1:9" x14ac:dyDescent="0.25">
      <c r="A31" s="32" t="s">
        <v>31</v>
      </c>
      <c r="B31" s="26">
        <v>6.7940995944168003</v>
      </c>
      <c r="C31" s="27">
        <v>11.592332294214099</v>
      </c>
      <c r="D31" s="27">
        <v>10.383869953370899</v>
      </c>
      <c r="E31" s="27">
        <v>15.9669267403519</v>
      </c>
      <c r="F31" s="26">
        <v>6.98</v>
      </c>
      <c r="G31" s="26">
        <v>6.20565236868973</v>
      </c>
      <c r="H31" s="27">
        <v>13.349466570132201</v>
      </c>
      <c r="I31" s="27">
        <v>12.8806326922408</v>
      </c>
    </row>
    <row r="32" spans="1:9" x14ac:dyDescent="0.25">
      <c r="A32" s="32" t="s">
        <v>32</v>
      </c>
      <c r="B32" s="26">
        <v>2.03683354147755</v>
      </c>
      <c r="C32" s="26">
        <v>3.0948929885917198</v>
      </c>
      <c r="D32" s="26">
        <v>3.0085488490777998</v>
      </c>
      <c r="E32" s="26">
        <v>3.7497712660596298</v>
      </c>
      <c r="F32" s="26">
        <v>1.5</v>
      </c>
      <c r="G32" s="26">
        <v>1.1759649133103101</v>
      </c>
      <c r="H32" s="26">
        <v>3.0584808368521101</v>
      </c>
      <c r="I32" s="26">
        <v>2.8121996906381601</v>
      </c>
    </row>
    <row r="33" spans="1:9" x14ac:dyDescent="0.25">
      <c r="A33" s="32" t="s">
        <v>33</v>
      </c>
      <c r="B33" s="26">
        <v>0.91201670464239804</v>
      </c>
      <c r="C33" s="26">
        <v>1.2099162564089501</v>
      </c>
      <c r="D33" s="26">
        <v>1.34456067806298</v>
      </c>
      <c r="E33" s="26">
        <v>1.5163136552126899</v>
      </c>
      <c r="F33" s="26">
        <v>0.72</v>
      </c>
      <c r="G33" s="26">
        <v>0.56091859657882204</v>
      </c>
      <c r="H33" s="26">
        <v>1.20165597568258</v>
      </c>
      <c r="I33" s="26">
        <v>1.1318042694964801</v>
      </c>
    </row>
    <row r="34" spans="1:9" x14ac:dyDescent="0.25">
      <c r="A34" s="32" t="s">
        <v>34</v>
      </c>
      <c r="B34" s="26">
        <v>2.2902550041271299</v>
      </c>
      <c r="C34" s="26">
        <v>3.33085142208872</v>
      </c>
      <c r="D34" s="26">
        <v>3.5299639696815102</v>
      </c>
      <c r="E34" s="26">
        <v>3.82165545313965</v>
      </c>
      <c r="F34" s="26">
        <v>1.78</v>
      </c>
      <c r="G34" s="26">
        <v>1.2627165329739201</v>
      </c>
      <c r="H34" s="26">
        <v>3.0413547794046898</v>
      </c>
      <c r="I34" s="26">
        <v>2.9006277615710099</v>
      </c>
    </row>
    <row r="35" spans="1:9" x14ac:dyDescent="0.25">
      <c r="A35" s="32" t="s">
        <v>35</v>
      </c>
      <c r="B35" s="26">
        <v>0.363323264409875</v>
      </c>
      <c r="C35" s="26">
        <v>0.52807357972816604</v>
      </c>
      <c r="D35" s="26">
        <v>0.52721890195502197</v>
      </c>
      <c r="E35" s="26">
        <v>0.62749363745658704</v>
      </c>
      <c r="F35" s="26">
        <v>0.31</v>
      </c>
      <c r="G35" s="26">
        <v>0.22742919540713499</v>
      </c>
      <c r="H35" s="26">
        <v>0.49671849344525298</v>
      </c>
      <c r="I35" s="26">
        <v>0.49300017367316001</v>
      </c>
    </row>
    <row r="36" spans="1:9" x14ac:dyDescent="0.25">
      <c r="A36" s="32" t="s">
        <v>36</v>
      </c>
      <c r="B36" s="26">
        <v>2.2228778083344101</v>
      </c>
      <c r="C36" s="26">
        <v>3.2199331393194299</v>
      </c>
      <c r="D36" s="26">
        <v>3.1826341983552999</v>
      </c>
      <c r="E36" s="26">
        <v>3.9999664230434799</v>
      </c>
      <c r="F36" s="26">
        <v>1.95</v>
      </c>
      <c r="G36" s="26">
        <v>1.51129209966101</v>
      </c>
      <c r="H36" s="26">
        <v>2.89874733400316</v>
      </c>
      <c r="I36" s="26">
        <v>3.05023853974031</v>
      </c>
    </row>
    <row r="37" spans="1:9" x14ac:dyDescent="0.25">
      <c r="A37" s="32" t="s">
        <v>37</v>
      </c>
      <c r="B37" s="26">
        <v>0.42313531746887301</v>
      </c>
      <c r="C37" s="26">
        <v>0.64095050219295602</v>
      </c>
      <c r="D37" s="26">
        <v>0.63093582502139001</v>
      </c>
      <c r="E37" s="26">
        <v>0.84772269269955602</v>
      </c>
      <c r="F37" s="26">
        <v>0.42</v>
      </c>
      <c r="G37" s="26">
        <v>0.305769100346653</v>
      </c>
      <c r="H37" s="26">
        <v>0.55611768473861001</v>
      </c>
      <c r="I37" s="26">
        <v>0.61975413906381205</v>
      </c>
    </row>
    <row r="38" spans="1:9" x14ac:dyDescent="0.25">
      <c r="A38" s="32" t="s">
        <v>38</v>
      </c>
      <c r="B38" s="26">
        <v>1.05957737751015</v>
      </c>
      <c r="C38" s="26">
        <v>1.7593597142606401</v>
      </c>
      <c r="D38" s="26">
        <v>1.62657127432006</v>
      </c>
      <c r="E38" s="26">
        <v>2.4601333966532102</v>
      </c>
      <c r="F38" s="26">
        <v>1.1499999999999999</v>
      </c>
      <c r="G38" s="26">
        <v>0.910038482757349</v>
      </c>
      <c r="H38" s="26">
        <v>1.52065246835164</v>
      </c>
      <c r="I38" s="26">
        <v>1.73756017199946</v>
      </c>
    </row>
    <row r="39" spans="1:9" x14ac:dyDescent="0.25">
      <c r="A39" s="32" t="s">
        <v>39</v>
      </c>
      <c r="B39" s="26">
        <v>0.15651264287094999</v>
      </c>
      <c r="C39" s="26">
        <v>0.24351067252616301</v>
      </c>
      <c r="D39" s="26">
        <v>0.22395327755748801</v>
      </c>
      <c r="E39" s="26">
        <v>0.37229650813197002</v>
      </c>
      <c r="F39" s="26">
        <v>0.18</v>
      </c>
      <c r="G39" s="26">
        <v>0.14224863258567799</v>
      </c>
      <c r="H39" s="26">
        <v>0.19220950188392399</v>
      </c>
      <c r="I39" s="26">
        <v>0.23882422025566</v>
      </c>
    </row>
    <row r="40" spans="1:9" x14ac:dyDescent="0.25">
      <c r="A40" s="32" t="s">
        <v>40</v>
      </c>
      <c r="B40" s="26">
        <v>0.84708056247758201</v>
      </c>
      <c r="C40" s="26">
        <v>1.5266187593924301</v>
      </c>
      <c r="D40" s="26">
        <v>1.4701482070982099</v>
      </c>
      <c r="E40" s="26">
        <v>2.4949554022271299</v>
      </c>
      <c r="F40" s="26">
        <v>1.1499999999999999</v>
      </c>
      <c r="G40" s="26">
        <v>0.90079694615417905</v>
      </c>
      <c r="H40" s="26">
        <v>1.1037363769774899</v>
      </c>
      <c r="I40" s="26">
        <v>1.38528504663111</v>
      </c>
    </row>
    <row r="41" spans="1:9" x14ac:dyDescent="0.25">
      <c r="A41" s="32" t="s">
        <v>41</v>
      </c>
      <c r="B41" s="26">
        <v>0.12865884560073501</v>
      </c>
      <c r="C41" s="26">
        <v>0.22325640038047001</v>
      </c>
      <c r="D41" s="26">
        <v>0.230859772935543</v>
      </c>
      <c r="E41" s="26">
        <v>0.36680776384087499</v>
      </c>
      <c r="F41" s="26">
        <v>0.17</v>
      </c>
      <c r="G41" s="26">
        <v>0.13131589249269299</v>
      </c>
      <c r="H41" s="26">
        <v>0.14631260276906699</v>
      </c>
      <c r="I41" s="26">
        <v>0.16949602109877099</v>
      </c>
    </row>
    <row r="42" spans="1:9" x14ac:dyDescent="0.25">
      <c r="A42" s="32" t="s">
        <v>42</v>
      </c>
      <c r="B42" s="26">
        <v>1.64587969892773</v>
      </c>
      <c r="C42" s="26">
        <v>1.9512968048372501</v>
      </c>
      <c r="D42" s="26">
        <v>2.7778927792354202</v>
      </c>
      <c r="E42" s="26">
        <v>3.15880734668468</v>
      </c>
      <c r="F42" s="26">
        <v>1.46</v>
      </c>
      <c r="G42" s="26">
        <v>1.55384806734771</v>
      </c>
      <c r="H42" s="26">
        <v>1.2880073031908601</v>
      </c>
      <c r="I42" s="26">
        <v>1.8273719598728499</v>
      </c>
    </row>
    <row r="43" spans="1:9" x14ac:dyDescent="0.25">
      <c r="A43" s="32" t="s">
        <v>43</v>
      </c>
      <c r="B43" s="26">
        <v>0.28429504388283999</v>
      </c>
      <c r="C43" s="26">
        <v>0.72124051972175696</v>
      </c>
      <c r="D43" s="26">
        <v>0.65584813830982303</v>
      </c>
      <c r="E43" s="26">
        <v>1.54865149458309</v>
      </c>
      <c r="F43" s="26">
        <v>1.42</v>
      </c>
      <c r="G43" s="26">
        <v>1.3159923028182401</v>
      </c>
      <c r="H43" s="26">
        <v>3.5792164287514701</v>
      </c>
      <c r="I43" s="26">
        <v>4.2786625035586798</v>
      </c>
    </row>
    <row r="44" spans="1:9" x14ac:dyDescent="0.25">
      <c r="A44" s="32" t="s">
        <v>44</v>
      </c>
      <c r="B44" s="26">
        <v>0.912665207085819</v>
      </c>
      <c r="C44" s="26">
        <v>3.7629202583810302</v>
      </c>
      <c r="D44" s="26">
        <v>1.8584116374504001</v>
      </c>
      <c r="E44" s="26">
        <v>8.2008073818665999</v>
      </c>
      <c r="F44" s="26">
        <v>4.59</v>
      </c>
      <c r="G44" s="26">
        <v>5.0343252625629402</v>
      </c>
      <c r="H44" s="26">
        <v>4.3584115373389398</v>
      </c>
      <c r="I44" s="27">
        <v>13.2901391565031</v>
      </c>
    </row>
    <row r="45" spans="1:9" x14ac:dyDescent="0.25">
      <c r="A45" s="32" t="s">
        <v>45</v>
      </c>
      <c r="B45" s="26">
        <v>0.25382391180125302</v>
      </c>
      <c r="C45" s="26">
        <v>1.06750816885897</v>
      </c>
      <c r="D45" s="26">
        <v>0.60243646335099799</v>
      </c>
      <c r="E45" s="26">
        <v>3.25218130981147</v>
      </c>
      <c r="F45" s="26">
        <v>2.5499999999999998</v>
      </c>
      <c r="G45" s="26">
        <v>2.6521935661196299</v>
      </c>
      <c r="H45" s="26">
        <v>1.44295580165959</v>
      </c>
      <c r="I45" s="26">
        <v>2.1800143968471501</v>
      </c>
    </row>
    <row r="46" spans="1:9" x14ac:dyDescent="0.25">
      <c r="A46" s="32" t="s">
        <v>46</v>
      </c>
      <c r="B46" s="26">
        <v>6.2745466646746698E-2</v>
      </c>
      <c r="C46" s="26">
        <v>0.24873861449069701</v>
      </c>
      <c r="D46" s="26">
        <v>0.13526541630458999</v>
      </c>
      <c r="E46" s="26">
        <v>0.84089822020826199</v>
      </c>
      <c r="F46" s="26">
        <v>0.49</v>
      </c>
      <c r="G46" s="26">
        <v>0.55728532271818598</v>
      </c>
      <c r="H46" s="26">
        <v>0.25450748546545399</v>
      </c>
      <c r="I46" s="26">
        <v>0.45166323567837902</v>
      </c>
    </row>
    <row r="47" spans="1:9" x14ac:dyDescent="0.25">
      <c r="A47" s="8" t="s">
        <v>139</v>
      </c>
      <c r="B47" s="27">
        <f>SUM(B28:B41)</f>
        <v>33.272588536010403</v>
      </c>
      <c r="C47" s="27">
        <f t="shared" ref="C47:I47" si="0">SUM(C28:C41)</f>
        <v>56.46795545758112</v>
      </c>
      <c r="D47" s="27">
        <f t="shared" si="0"/>
        <v>46.907339785719309</v>
      </c>
      <c r="E47" s="27">
        <f t="shared" si="0"/>
        <v>89.528201392881329</v>
      </c>
      <c r="F47" s="27">
        <f t="shared" si="0"/>
        <v>44.030000000000008</v>
      </c>
      <c r="G47" s="27">
        <f t="shared" si="0"/>
        <v>37.735496678468117</v>
      </c>
      <c r="H47" s="27">
        <f t="shared" si="0"/>
        <v>72.391800229719635</v>
      </c>
      <c r="I47" s="27">
        <f t="shared" si="0"/>
        <v>73.813751669959316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磷灰石定年</vt:lpstr>
      <vt:lpstr>磷灰石微量</vt:lpstr>
      <vt:lpstr>磷灰石Sr同位素</vt:lpstr>
      <vt:lpstr>全岩数据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Yuancan</dc:creator>
  <cp:lastModifiedBy>Yuancan</cp:lastModifiedBy>
  <dcterms:created xsi:type="dcterms:W3CDTF">2015-06-05T18:19:34Z</dcterms:created>
  <dcterms:modified xsi:type="dcterms:W3CDTF">2024-12-10T11:35:26Z</dcterms:modified>
</cp:coreProperties>
</file>