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2"/>
  </bookViews>
  <sheets>
    <sheet name="钻孔ZK01全岩主微量元素" sheetId="1" r:id="rId1"/>
    <sheet name="LA原位微量数据" sheetId="2" r:id="rId2"/>
    <sheet name="伊利石定年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<sst xmlns="http://schemas.openxmlformats.org/spreadsheetml/2006/main" count="673" uniqueCount="552">
  <si>
    <t>附表1 钻孔ZK01全岩主微量元素分析结果</t>
  </si>
  <si>
    <t>SiO2(%)</t>
  </si>
  <si>
    <t>Al2O3(%)</t>
  </si>
  <si>
    <t>Fe2O3(%)</t>
  </si>
  <si>
    <t>MgO(%)</t>
  </si>
  <si>
    <t>CaO(%)</t>
  </si>
  <si>
    <t>Na2O(%)</t>
  </si>
  <si>
    <t>K2O(%)</t>
  </si>
  <si>
    <t>MnO(%)</t>
  </si>
  <si>
    <t>P2O5(%)</t>
  </si>
  <si>
    <t>TiO2(%)</t>
  </si>
  <si>
    <t>CIA</t>
  </si>
  <si>
    <t>Li (μg/g)</t>
  </si>
  <si>
    <t>Be (μg/g)</t>
  </si>
  <si>
    <t>Sc (μg/g)</t>
  </si>
  <si>
    <t>V (μg/g)</t>
  </si>
  <si>
    <t>Cr (μg/g)</t>
  </si>
  <si>
    <t>Co (μg/g)</t>
  </si>
  <si>
    <t>Ni μg/g)</t>
  </si>
  <si>
    <t>Cu (μg/g)</t>
  </si>
  <si>
    <t>Zn (μg/g)</t>
  </si>
  <si>
    <t>Ga (μg/g)</t>
  </si>
  <si>
    <t>Ge (μg/g)</t>
  </si>
  <si>
    <t>As (μg/g)</t>
  </si>
  <si>
    <t>Rb (μg/g)</t>
  </si>
  <si>
    <t>Sr (μg/g)</t>
  </si>
  <si>
    <t>Y (μg/g)</t>
  </si>
  <si>
    <t>Zr (μg/g)</t>
  </si>
  <si>
    <t>Nb (μg/g)</t>
  </si>
  <si>
    <t>Mo (μg/g)</t>
  </si>
  <si>
    <t>Ag  (μg/g)</t>
  </si>
  <si>
    <t>Cd (μg/g)</t>
  </si>
  <si>
    <t>In (μg/g)</t>
  </si>
  <si>
    <t>Sn (μg/g)</t>
  </si>
  <si>
    <t>Sb (μg/g)</t>
  </si>
  <si>
    <t>Cs (μg/g)</t>
  </si>
  <si>
    <t>Ba (μg/g)</t>
  </si>
  <si>
    <t>La (μg/g)</t>
  </si>
  <si>
    <t>Ce (μg/g)</t>
  </si>
  <si>
    <t>Pr (μg/g)</t>
  </si>
  <si>
    <t>Nd (μg/g)</t>
  </si>
  <si>
    <t>Sm (μg/g)</t>
  </si>
  <si>
    <t>Eu (μg/g)</t>
  </si>
  <si>
    <t>Gd (μg/g)</t>
  </si>
  <si>
    <t>Tb (μg/g)</t>
  </si>
  <si>
    <t>Dy (μg/g)</t>
  </si>
  <si>
    <t>Ho (μg/g)</t>
  </si>
  <si>
    <t>Er (μg/g)</t>
  </si>
  <si>
    <t>Tm (μg/g)</t>
  </si>
  <si>
    <t>Yb (μg/g)</t>
  </si>
  <si>
    <t>Lu (μg/g)</t>
  </si>
  <si>
    <t>Hf (μg/g)</t>
  </si>
  <si>
    <t>Ta (μg/g)</t>
  </si>
  <si>
    <t>W (μg/g)</t>
  </si>
  <si>
    <t>Tl (μg/g)</t>
  </si>
  <si>
    <t>Pb (μg/g)</t>
  </si>
  <si>
    <t>Bi (μg/g)</t>
  </si>
  <si>
    <t>Th (μg/g)</t>
  </si>
  <si>
    <t>U (μg/g)</t>
  </si>
  <si>
    <t>ZK01-61</t>
  </si>
  <si>
    <t>98.2</t>
  </si>
  <si>
    <t>2.71</t>
  </si>
  <si>
    <t>8.65</t>
  </si>
  <si>
    <t>9.44</t>
  </si>
  <si>
    <t>9.36</t>
  </si>
  <si>
    <t>9.94</t>
  </si>
  <si>
    <t>75.2</t>
  </si>
  <si>
    <t>20.0</t>
  </si>
  <si>
    <t>1.17</t>
  </si>
  <si>
    <t>10.1</t>
  </si>
  <si>
    <t>9.21</t>
  </si>
  <si>
    <t>13.4</t>
  </si>
  <si>
    <t>2.70</t>
  </si>
  <si>
    <t>23.3</t>
  </si>
  <si>
    <t>16.2</t>
  </si>
  <si>
    <t>34.6</t>
  </si>
  <si>
    <t>4.40</t>
  </si>
  <si>
    <t>18.4</t>
  </si>
  <si>
    <t>3.84</t>
  </si>
  <si>
    <t>3.03</t>
  </si>
  <si>
    <t>2.03</t>
  </si>
  <si>
    <t>3.93</t>
  </si>
  <si>
    <t>11.4</t>
  </si>
  <si>
    <t>34.4</t>
  </si>
  <si>
    <t>6.44</t>
  </si>
  <si>
    <t>4.81</t>
  </si>
  <si>
    <t>ZK01-62.5</t>
  </si>
  <si>
    <t>2.95</t>
  </si>
  <si>
    <t>4.93</t>
  </si>
  <si>
    <t>72.9</t>
  </si>
  <si>
    <t>7.52</t>
  </si>
  <si>
    <t>6.87</t>
  </si>
  <si>
    <t>10.6</t>
  </si>
  <si>
    <t>82.8</t>
  </si>
  <si>
    <t>19.1</t>
  </si>
  <si>
    <t>1.55</t>
  </si>
  <si>
    <t>2.48</t>
  </si>
  <si>
    <t>80.3</t>
  </si>
  <si>
    <t>8.20</t>
  </si>
  <si>
    <t>8.57</t>
  </si>
  <si>
    <t>12.6</t>
  </si>
  <si>
    <t>2.21</t>
  </si>
  <si>
    <t>15.7</t>
  </si>
  <si>
    <t>25.9</t>
  </si>
  <si>
    <t>50.0</t>
  </si>
  <si>
    <t>5.79</t>
  </si>
  <si>
    <t>22.4</t>
  </si>
  <si>
    <t>4.27</t>
  </si>
  <si>
    <t>1.02</t>
  </si>
  <si>
    <t>3.18</t>
  </si>
  <si>
    <t>1.82</t>
  </si>
  <si>
    <t>3.80</t>
  </si>
  <si>
    <t>7.91</t>
  </si>
  <si>
    <t>17.4</t>
  </si>
  <si>
    <t>/</t>
  </si>
  <si>
    <t>7.59</t>
  </si>
  <si>
    <t>3.60</t>
  </si>
  <si>
    <t>2.76</t>
  </si>
  <si>
    <t>5.47</t>
  </si>
  <si>
    <t>72.5</t>
  </si>
  <si>
    <t>8.38</t>
  </si>
  <si>
    <t>10.2</t>
  </si>
  <si>
    <t>12.7</t>
  </si>
  <si>
    <t>76.6</t>
  </si>
  <si>
    <t>17.7</t>
  </si>
  <si>
    <t>1.97</t>
  </si>
  <si>
    <t>1.40</t>
  </si>
  <si>
    <t>96.7</t>
  </si>
  <si>
    <t>13.8</t>
  </si>
  <si>
    <t>8.44</t>
  </si>
  <si>
    <t>11.0</t>
  </si>
  <si>
    <t>2.06</t>
  </si>
  <si>
    <t>6.94</t>
  </si>
  <si>
    <t>34.9</t>
  </si>
  <si>
    <t>64.2</t>
  </si>
  <si>
    <t>7.48</t>
  </si>
  <si>
    <t>28.6</t>
  </si>
  <si>
    <t>5.51</t>
  </si>
  <si>
    <t>1.38</t>
  </si>
  <si>
    <t>2.87</t>
  </si>
  <si>
    <t>1.22</t>
  </si>
  <si>
    <t>3.50</t>
  </si>
  <si>
    <t>25.1</t>
  </si>
  <si>
    <t>27.9</t>
  </si>
  <si>
    <t>8.69</t>
  </si>
  <si>
    <t>4.05</t>
  </si>
  <si>
    <t>1.21</t>
  </si>
  <si>
    <t>53.3</t>
  </si>
  <si>
    <t>7.80</t>
  </si>
  <si>
    <t>9.15</t>
  </si>
  <si>
    <t>8.26</t>
  </si>
  <si>
    <t>36.9</t>
  </si>
  <si>
    <t>9.54</t>
  </si>
  <si>
    <t>1.46</t>
  </si>
  <si>
    <t>2.66</t>
  </si>
  <si>
    <t>73.3</t>
  </si>
  <si>
    <t>58.1</t>
  </si>
  <si>
    <t>6.35</t>
  </si>
  <si>
    <t>56.7</t>
  </si>
  <si>
    <t>3.44</t>
  </si>
  <si>
    <t>18.8</t>
  </si>
  <si>
    <t>6.78</t>
  </si>
  <si>
    <t>13.2</t>
  </si>
  <si>
    <t>24.3</t>
  </si>
  <si>
    <t>2.73</t>
  </si>
  <si>
    <t>10.4</t>
  </si>
  <si>
    <t>2.01</t>
  </si>
  <si>
    <t>1.66</t>
  </si>
  <si>
    <t>1.25</t>
  </si>
  <si>
    <t>1.60</t>
  </si>
  <si>
    <t>7.05</t>
  </si>
  <si>
    <t>14.4</t>
  </si>
  <si>
    <t>4.89</t>
  </si>
  <si>
    <t>2.41</t>
  </si>
  <si>
    <t>2.78</t>
  </si>
  <si>
    <t>8.81</t>
  </si>
  <si>
    <t>71.9</t>
  </si>
  <si>
    <t>7.97</t>
  </si>
  <si>
    <t>10.8</t>
  </si>
  <si>
    <t>75.3</t>
  </si>
  <si>
    <t>19.8</t>
  </si>
  <si>
    <t>1.64</t>
  </si>
  <si>
    <t>12.5</t>
  </si>
  <si>
    <t>9.27</t>
  </si>
  <si>
    <t>12.2</t>
  </si>
  <si>
    <t>2.09</t>
  </si>
  <si>
    <t>23.4</t>
  </si>
  <si>
    <t>46.9</t>
  </si>
  <si>
    <t>5.57</t>
  </si>
  <si>
    <t>22.2</t>
  </si>
  <si>
    <t>4.47</t>
  </si>
  <si>
    <t>1.07</t>
  </si>
  <si>
    <t>3.65</t>
  </si>
  <si>
    <t>2.47</t>
  </si>
  <si>
    <t>8.91</t>
  </si>
  <si>
    <t>4.11</t>
  </si>
  <si>
    <t>1.51</t>
  </si>
  <si>
    <t>9.33</t>
  </si>
  <si>
    <t>63.5</t>
  </si>
  <si>
    <t>11.6</t>
  </si>
  <si>
    <t>14.5</t>
  </si>
  <si>
    <t>11.3</t>
  </si>
  <si>
    <t>14.6</t>
  </si>
  <si>
    <t>3.32</t>
  </si>
  <si>
    <t>9.35</t>
  </si>
  <si>
    <t>1.04</t>
  </si>
  <si>
    <t>3.09</t>
  </si>
  <si>
    <t>9.50</t>
  </si>
  <si>
    <t>32.6</t>
  </si>
  <si>
    <t>60.6</t>
  </si>
  <si>
    <t>7.01</t>
  </si>
  <si>
    <t>26.7</t>
  </si>
  <si>
    <t>5.04</t>
  </si>
  <si>
    <t>1.34</t>
  </si>
  <si>
    <t>4.32</t>
  </si>
  <si>
    <t>3.04</t>
  </si>
  <si>
    <t>1.28</t>
  </si>
  <si>
    <t>4.07</t>
  </si>
  <si>
    <t>5.35</t>
  </si>
  <si>
    <t>24.0</t>
  </si>
  <si>
    <t>49.3</t>
  </si>
  <si>
    <t>10.5</t>
  </si>
  <si>
    <t>2.75</t>
  </si>
  <si>
    <t>4.51</t>
  </si>
  <si>
    <t>6.85</t>
  </si>
  <si>
    <t>80.0</t>
  </si>
  <si>
    <t>9.28</t>
  </si>
  <si>
    <t>7.95</t>
  </si>
  <si>
    <t>17.5</t>
  </si>
  <si>
    <t>50.4</t>
  </si>
  <si>
    <t>19.3</t>
  </si>
  <si>
    <t>1.95</t>
  </si>
  <si>
    <t>14.8</t>
  </si>
  <si>
    <t>22.7</t>
  </si>
  <si>
    <t>8.79</t>
  </si>
  <si>
    <t>12.4</t>
  </si>
  <si>
    <t>2.50</t>
  </si>
  <si>
    <t>25.7</t>
  </si>
  <si>
    <t>50.6</t>
  </si>
  <si>
    <t>6.12</t>
  </si>
  <si>
    <t>1.08</t>
  </si>
  <si>
    <t>3.17</t>
  </si>
  <si>
    <t>1.53</t>
  </si>
  <si>
    <t>3.41</t>
  </si>
  <si>
    <t>22.6</t>
  </si>
  <si>
    <t>10.7</t>
  </si>
  <si>
    <t>8.99</t>
  </si>
  <si>
    <t>2.35</t>
  </si>
  <si>
    <t>2.69</t>
  </si>
  <si>
    <t>5.62</t>
  </si>
  <si>
    <t>6.02</t>
  </si>
  <si>
    <t>6.17</t>
  </si>
  <si>
    <t>71.8</t>
  </si>
  <si>
    <t>19.2</t>
  </si>
  <si>
    <t>7.57</t>
  </si>
  <si>
    <t>16.7</t>
  </si>
  <si>
    <t>97.3</t>
  </si>
  <si>
    <t>7.16</t>
  </si>
  <si>
    <t>17.8</t>
  </si>
  <si>
    <t>1.06</t>
  </si>
  <si>
    <t>2.32</t>
  </si>
  <si>
    <t>21.5</t>
  </si>
  <si>
    <t>80.2</t>
  </si>
  <si>
    <t>26.4</t>
  </si>
  <si>
    <t>3.11</t>
  </si>
  <si>
    <t>2.61</t>
  </si>
  <si>
    <t>1.65</t>
  </si>
  <si>
    <t>1.68</t>
  </si>
  <si>
    <t>2.79</t>
  </si>
  <si>
    <t>33.5</t>
  </si>
  <si>
    <t>31.2</t>
  </si>
  <si>
    <t>7.70</t>
  </si>
  <si>
    <t>8.23</t>
  </si>
  <si>
    <t>4.12</t>
  </si>
  <si>
    <t>7.00</t>
  </si>
  <si>
    <t>88.5</t>
  </si>
  <si>
    <t>5.52</t>
  </si>
  <si>
    <t>7.38</t>
  </si>
  <si>
    <t>8.87</t>
  </si>
  <si>
    <t>66.4</t>
  </si>
  <si>
    <t>19.5</t>
  </si>
  <si>
    <t>36.1</t>
  </si>
  <si>
    <t>15.6</t>
  </si>
  <si>
    <t>10.3</t>
  </si>
  <si>
    <t>18.6</t>
  </si>
  <si>
    <t>1.84</t>
  </si>
  <si>
    <t>22.9</t>
  </si>
  <si>
    <t>26.5</t>
  </si>
  <si>
    <t>52.5</t>
  </si>
  <si>
    <t>6.30</t>
  </si>
  <si>
    <t>25.0</t>
  </si>
  <si>
    <t>4.00</t>
  </si>
  <si>
    <t>1.56</t>
  </si>
  <si>
    <t>1.49</t>
  </si>
  <si>
    <t>40.2</t>
  </si>
  <si>
    <t>16.5</t>
  </si>
  <si>
    <t>15.0</t>
  </si>
  <si>
    <t>3.47</t>
  </si>
  <si>
    <t>48.9</t>
  </si>
  <si>
    <t>7.21</t>
  </si>
  <si>
    <t>72.1</t>
  </si>
  <si>
    <t>10.0</t>
  </si>
  <si>
    <t>8.77</t>
  </si>
  <si>
    <t>67.0</t>
  </si>
  <si>
    <t>19.4</t>
  </si>
  <si>
    <t>11.7</t>
  </si>
  <si>
    <t>8.64</t>
  </si>
  <si>
    <t>13.6</t>
  </si>
  <si>
    <t>1.98</t>
  </si>
  <si>
    <t>13.1</t>
  </si>
  <si>
    <t>15.1</t>
  </si>
  <si>
    <t>4.61</t>
  </si>
  <si>
    <t>1.10</t>
  </si>
  <si>
    <t>3.49</t>
  </si>
  <si>
    <t>2.39</t>
  </si>
  <si>
    <t>3.75</t>
  </si>
  <si>
    <t>26.9</t>
  </si>
  <si>
    <t>6.48</t>
  </si>
  <si>
    <t>2.88</t>
  </si>
  <si>
    <t>6.49</t>
  </si>
  <si>
    <t>5.50</t>
  </si>
  <si>
    <t>72.6</t>
  </si>
  <si>
    <t>5.71</t>
  </si>
  <si>
    <t>8.92</t>
  </si>
  <si>
    <t>8.45</t>
  </si>
  <si>
    <t>58.3</t>
  </si>
  <si>
    <t>1.05</t>
  </si>
  <si>
    <t>1.16</t>
  </si>
  <si>
    <t>9.72</t>
  </si>
  <si>
    <t>13.5</t>
  </si>
  <si>
    <t>23.2</t>
  </si>
  <si>
    <t>2.08</t>
  </si>
  <si>
    <t>7.60</t>
  </si>
  <si>
    <t>35.5</t>
  </si>
  <si>
    <t>4.72</t>
  </si>
  <si>
    <t>20.2</t>
  </si>
  <si>
    <t>4.44</t>
  </si>
  <si>
    <t>3.56</t>
  </si>
  <si>
    <t>2.56</t>
  </si>
  <si>
    <t>4.18</t>
  </si>
  <si>
    <t>24.7</t>
  </si>
  <si>
    <t>22.0</t>
  </si>
  <si>
    <t>5.15</t>
  </si>
  <si>
    <t>4.83</t>
  </si>
  <si>
    <t>72.0</t>
  </si>
  <si>
    <t>5.84</t>
  </si>
  <si>
    <t>8.83</t>
  </si>
  <si>
    <t>58.4</t>
  </si>
  <si>
    <t>17.9</t>
  </si>
  <si>
    <t>1.42</t>
  </si>
  <si>
    <t>11.5</t>
  </si>
  <si>
    <t>8.66</t>
  </si>
  <si>
    <t>15.2</t>
  </si>
  <si>
    <t>1.92</t>
  </si>
  <si>
    <t>8.15</t>
  </si>
  <si>
    <t>24.6</t>
  </si>
  <si>
    <t>49.6</t>
  </si>
  <si>
    <t>5.95</t>
  </si>
  <si>
    <t>23.6</t>
  </si>
  <si>
    <t>4.82</t>
  </si>
  <si>
    <t>1.12</t>
  </si>
  <si>
    <t>3.83</t>
  </si>
  <si>
    <t>2.51</t>
  </si>
  <si>
    <t>3.76</t>
  </si>
  <si>
    <t>48.6</t>
  </si>
  <si>
    <t>19.0</t>
  </si>
  <si>
    <t>2.85</t>
  </si>
  <si>
    <t>8.82</t>
  </si>
  <si>
    <t>70.0</t>
  </si>
  <si>
    <t>7.50</t>
  </si>
  <si>
    <t>7.42</t>
  </si>
  <si>
    <t>78.7</t>
  </si>
  <si>
    <t>1.27</t>
  </si>
  <si>
    <t>1.18</t>
  </si>
  <si>
    <t>10.9</t>
  </si>
  <si>
    <t>2.25</t>
  </si>
  <si>
    <t>29.4</t>
  </si>
  <si>
    <t>56.8</t>
  </si>
  <si>
    <t>6.59</t>
  </si>
  <si>
    <t>25.4</t>
  </si>
  <si>
    <t>4.76</t>
  </si>
  <si>
    <t>3.72</t>
  </si>
  <si>
    <t>2.33</t>
  </si>
  <si>
    <t>4.09</t>
  </si>
  <si>
    <t>1.09</t>
  </si>
  <si>
    <t>5.31</t>
  </si>
  <si>
    <t>21.9</t>
  </si>
  <si>
    <t>4.02</t>
  </si>
  <si>
    <t>2.13</t>
  </si>
  <si>
    <t>4.16</t>
  </si>
  <si>
    <t>66.8</t>
  </si>
  <si>
    <t>6.29</t>
  </si>
  <si>
    <t>6.52</t>
  </si>
  <si>
    <t>6.47</t>
  </si>
  <si>
    <t>61.2</t>
  </si>
  <si>
    <t>51.0</t>
  </si>
  <si>
    <t>5.30</t>
  </si>
  <si>
    <t>6.98</t>
  </si>
  <si>
    <t>13.7</t>
  </si>
  <si>
    <t>13.3</t>
  </si>
  <si>
    <t>27.8</t>
  </si>
  <si>
    <t>3.39</t>
  </si>
  <si>
    <t>13.9</t>
  </si>
  <si>
    <t>2.72</t>
  </si>
  <si>
    <t>4.90</t>
  </si>
  <si>
    <t>11.8</t>
  </si>
  <si>
    <t>48.2</t>
  </si>
  <si>
    <t>8.12</t>
  </si>
  <si>
    <t>75.1</t>
  </si>
  <si>
    <t>7.33</t>
  </si>
  <si>
    <t>8.31</t>
  </si>
  <si>
    <t>70.1</t>
  </si>
  <si>
    <t>19.7</t>
  </si>
  <si>
    <t>16.1</t>
  </si>
  <si>
    <t>2.00</t>
  </si>
  <si>
    <t>9.23</t>
  </si>
  <si>
    <t>18.2</t>
  </si>
  <si>
    <t>38.4</t>
  </si>
  <si>
    <t>4.22</t>
  </si>
  <si>
    <t>2.27</t>
  </si>
  <si>
    <t>3.58</t>
  </si>
  <si>
    <t>2.07</t>
  </si>
  <si>
    <t>9.26</t>
  </si>
  <si>
    <t>3.35</t>
  </si>
  <si>
    <t>33.1</t>
  </si>
  <si>
    <t>2.82</t>
  </si>
  <si>
    <t>67.4</t>
  </si>
  <si>
    <t>7.10</t>
  </si>
  <si>
    <t>9.06</t>
  </si>
  <si>
    <t>7.85</t>
  </si>
  <si>
    <t>65.0</t>
  </si>
  <si>
    <t>1.14</t>
  </si>
  <si>
    <t>8.98</t>
  </si>
  <si>
    <t>1.85</t>
  </si>
  <si>
    <t>8.11</t>
  </si>
  <si>
    <t>46.2</t>
  </si>
  <si>
    <t>5.43</t>
  </si>
  <si>
    <t>21.4</t>
  </si>
  <si>
    <t>4.33</t>
  </si>
  <si>
    <t>1.01</t>
  </si>
  <si>
    <t>1.44</t>
  </si>
  <si>
    <t>23.1</t>
  </si>
  <si>
    <t>9.20</t>
  </si>
  <si>
    <t>6.37</t>
  </si>
  <si>
    <r>
      <rPr>
        <sz val="10"/>
        <color indexed="8"/>
        <rFont val="宋体"/>
        <charset val="134"/>
      </rPr>
      <t xml:space="preserve">     </t>
    </r>
    <r>
      <rPr>
        <sz val="10"/>
        <color indexed="8"/>
        <rFont val="宋体"/>
        <charset val="134"/>
      </rPr>
      <t>注：</t>
    </r>
    <r>
      <rPr>
        <sz val="10"/>
        <color indexed="8"/>
        <rFont val="宋体"/>
        <charset val="134"/>
      </rPr>
      <t>“/”</t>
    </r>
    <r>
      <rPr>
        <sz val="10"/>
        <color indexed="8"/>
        <rFont val="宋体"/>
        <charset val="134"/>
      </rPr>
      <t>表示低于检测限未检出</t>
    </r>
  </si>
  <si>
    <t>注：主量元素分析所用仪器为 Thermo Fisher X射线荧光光谱仪，型号为 ARL Perform X 4200。微量元素分析所用仪器为 Plasma Quant MS Elite 型等离子体质谱仪。</t>
  </si>
  <si>
    <t xml:space="preserve"> </t>
  </si>
  <si>
    <t>附表2 LA-ICP-MS原位-微区微量元素分析结果</t>
  </si>
  <si>
    <t>Li</t>
  </si>
  <si>
    <t>Na</t>
  </si>
  <si>
    <t>Mg</t>
  </si>
  <si>
    <t>Al2O3</t>
  </si>
  <si>
    <t>SiO2</t>
  </si>
  <si>
    <t>P</t>
  </si>
  <si>
    <t>K</t>
  </si>
  <si>
    <t>Ca</t>
  </si>
  <si>
    <t>样品类型</t>
  </si>
  <si>
    <t/>
  </si>
  <si>
    <t>ppm</t>
  </si>
  <si>
    <t>wt%</t>
  </si>
  <si>
    <t>TZ05-01</t>
  </si>
  <si>
    <t>高岭石</t>
  </si>
  <si>
    <t>TZ05-02</t>
  </si>
  <si>
    <t>TZ05-03</t>
  </si>
  <si>
    <t>TZ05-04</t>
  </si>
  <si>
    <t>TZ05-05</t>
  </si>
  <si>
    <t>伊利石</t>
  </si>
  <si>
    <t>TZ05-06</t>
  </si>
  <si>
    <t>TZ05-07</t>
  </si>
  <si>
    <t>ZK01-141-01</t>
  </si>
  <si>
    <t>ZK01-141-02</t>
  </si>
  <si>
    <t>ZK01-141-03</t>
  </si>
  <si>
    <t>ZK01-141-04</t>
  </si>
  <si>
    <t>ZK01-141-05</t>
  </si>
  <si>
    <t>ZK01-141-06</t>
  </si>
  <si>
    <t>ZK01-141-07</t>
  </si>
  <si>
    <t>ZK01-142-01</t>
  </si>
  <si>
    <t>ZK01-142-02</t>
  </si>
  <si>
    <t>ZK01-142-03</t>
  </si>
  <si>
    <t>ZK01-142-04</t>
  </si>
  <si>
    <t>ZK01-142-05</t>
  </si>
  <si>
    <t>ZK01-142-06</t>
  </si>
  <si>
    <t>ZK01-142-07</t>
  </si>
  <si>
    <t>ZK01-142-08</t>
  </si>
  <si>
    <t>ZK01-142-09</t>
  </si>
  <si>
    <t>注：LA-ICP-MS原位微量元素分析采用的激光剥蚀系统为GeoLasPro 193nm ArF准分子激光器，电感耦合等离子体质谱（ICP-MS）为Agilent7900。</t>
  </si>
  <si>
    <t>附表3 伊利石LA-ICP-MS原位Rb-Sr定年结果</t>
  </si>
  <si>
    <t>编号</t>
  </si>
  <si>
    <t>Rb87/Sr86</t>
  </si>
  <si>
    <t>2SE(int)</t>
  </si>
  <si>
    <t>Sr87s/Sr86</t>
  </si>
  <si>
    <t>ZK01-62.5-1</t>
  </si>
  <si>
    <t>ZK01-62.5-2</t>
  </si>
  <si>
    <t>ZK01-62.5-3</t>
  </si>
  <si>
    <t>ZK01-62.5-4</t>
  </si>
  <si>
    <t>ZK01-141-1</t>
  </si>
  <si>
    <t>ZK01-141-2</t>
  </si>
  <si>
    <t>ZK01-141-3</t>
  </si>
  <si>
    <t>ZK01-141-4</t>
  </si>
  <si>
    <t>ZK01-141-5</t>
  </si>
  <si>
    <t>ZK01-141-6</t>
  </si>
  <si>
    <t>ZK01-141-7</t>
  </si>
  <si>
    <t>ZK01-141-8</t>
  </si>
  <si>
    <t>ZK01-141-9</t>
  </si>
  <si>
    <t>ZK01-141-10</t>
  </si>
  <si>
    <t>ZK01-141-11</t>
  </si>
  <si>
    <t>ZK01-141-12</t>
  </si>
  <si>
    <t>ZK01-141-13</t>
  </si>
  <si>
    <t>ZK01-142-1</t>
  </si>
  <si>
    <t>ZK01-142-2</t>
  </si>
  <si>
    <t>ZK01-142-3</t>
  </si>
  <si>
    <t>ZK01-142-5</t>
  </si>
  <si>
    <t>ZK01-142-6</t>
  </si>
  <si>
    <t>ZK01-142-7</t>
  </si>
  <si>
    <t>ZK01-142-8</t>
  </si>
  <si>
    <t>ZK01-142-9</t>
  </si>
  <si>
    <t>ZK01-142-10</t>
  </si>
  <si>
    <t>ZK01-142-11</t>
  </si>
  <si>
    <t>ZK01-142.5-1</t>
  </si>
  <si>
    <t>ZK01-142.5-2</t>
  </si>
  <si>
    <t>ZK01-142.5-3</t>
  </si>
  <si>
    <t>ZK01-142.5-4</t>
  </si>
  <si>
    <t>ZK02-78-1</t>
  </si>
  <si>
    <t>ZK02-78-2</t>
  </si>
  <si>
    <t>ZK02-78-3</t>
  </si>
  <si>
    <t>ZK02-78-4</t>
  </si>
  <si>
    <t>ZK02-78-5</t>
  </si>
  <si>
    <t>ZK02-78-6</t>
  </si>
  <si>
    <t>ZK02-78-7</t>
  </si>
  <si>
    <t>ZK02-78-8</t>
  </si>
  <si>
    <t>ZK02-78-9</t>
  </si>
  <si>
    <t>ZK02-78-10</t>
  </si>
  <si>
    <t>ZK02-78-11</t>
  </si>
  <si>
    <t>ZK02-79-1</t>
  </si>
  <si>
    <t>ZK02-79-2</t>
  </si>
  <si>
    <t>ZK02-82-1</t>
  </si>
  <si>
    <t>ZK02-82-2</t>
  </si>
  <si>
    <t>ZK02-82-3</t>
  </si>
  <si>
    <t>ZK02-82-4</t>
  </si>
  <si>
    <t>ZK02-82-5</t>
  </si>
  <si>
    <t>ZK02-82-6</t>
  </si>
  <si>
    <t>ZK02-82-7</t>
  </si>
  <si>
    <t>ZK02-82-8</t>
  </si>
  <si>
    <t>ZK02-454-1</t>
  </si>
  <si>
    <t>ZK02-454-2</t>
  </si>
  <si>
    <t>ZK02-454-3</t>
  </si>
  <si>
    <t>ZK02-454-4</t>
  </si>
  <si>
    <t>ZK02-454-5</t>
  </si>
  <si>
    <t>ZK02-454-6</t>
  </si>
  <si>
    <t>ZK02-454-7</t>
  </si>
  <si>
    <t>ZK02-454-8</t>
  </si>
  <si>
    <t>注：伊利石LA-ICP-MS原位Rb-Sr定年分析采用的仪器为NWR 193 nm ArF准分子激光烧蚀系统与iCAP TQ 00108多重四级杆质谱仪联用。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</si>
</sst>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0_ "/>
    <numFmt numFmtId="178" formatCode="0.000"/>
    <numFmt numFmtId="179" formatCode="&quot;ZK01-&quot;0"/>
  </numFmts>
  <fonts count="26">
    <font>
      <sz val="11"/>
      <color theme="1"/>
      <name val="宋体"/>
      <charset val="134"/>
      <scheme val="minor"/>
    </font>
    <font>
      <sz val="9"/>
      <color rgb="FF000000"/>
      <name val="Times New Roman"/>
      <charset val="134"/>
    </font>
    <font>
      <sz val="11"/>
      <color rgb="FF000000"/>
      <name val="Times New Roman"/>
      <charset val="134"/>
    </font>
    <font>
      <sz val="10"/>
      <color indexed="8"/>
      <name val="宋体"/>
      <charset val="134"/>
    </font>
    <font>
      <sz val="12"/>
      <name val="Times New Roman"/>
      <charset val="134"/>
    </font>
    <font>
      <sz val="1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1" applyNumberFormat="0" applyAlignment="0" applyProtection="0">
      <alignment vertical="center"/>
    </xf>
    <xf numFmtId="0" fontId="15" fillId="4" borderId="12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5" borderId="13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protection locked="0"/>
    </xf>
  </cellStyleXfs>
  <cellXfs count="23">
    <xf numFmtId="0" fontId="0" fillId="0" borderId="0" xfId="0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1" xfId="0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176" fontId="2" fillId="0" borderId="5" xfId="0" applyNumberFormat="1" applyFont="1" applyFill="1" applyBorder="1" applyAlignment="1">
      <alignment horizontal="center" vertical="center"/>
    </xf>
    <xf numFmtId="176" fontId="2" fillId="0" borderId="5" xfId="0" applyNumberFormat="1" applyFont="1" applyFill="1" applyBorder="1" applyAlignment="1">
      <alignment horizontal="center" vertical="center"/>
    </xf>
    <xf numFmtId="176" fontId="2" fillId="0" borderId="6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177" fontId="2" fillId="0" borderId="5" xfId="0" applyNumberFormat="1" applyFont="1" applyFill="1" applyBorder="1" applyAlignment="1">
      <alignment horizontal="center" vertical="center"/>
    </xf>
    <xf numFmtId="177" fontId="2" fillId="0" borderId="4" xfId="0" applyNumberFormat="1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2" fillId="0" borderId="7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horizontal="center"/>
    </xf>
    <xf numFmtId="0" fontId="2" fillId="0" borderId="7" xfId="49" applyFont="1" applyBorder="1" applyAlignment="1" applyProtection="1">
      <alignment horizontal="center" vertical="center"/>
    </xf>
    <xf numFmtId="2" fontId="4" fillId="0" borderId="7" xfId="0" applyNumberFormat="1" applyFont="1" applyBorder="1" applyAlignment="1">
      <alignment horizontal="center" vertical="center"/>
    </xf>
    <xf numFmtId="178" fontId="4" fillId="0" borderId="7" xfId="0" applyNumberFormat="1" applyFont="1" applyBorder="1" applyAlignment="1">
      <alignment horizontal="center" vertical="center"/>
    </xf>
    <xf numFmtId="179" fontId="2" fillId="0" borderId="7" xfId="49" applyNumberFormat="1" applyFont="1" applyBorder="1" applyAlignment="1" applyProtection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4"/>
  <sheetViews>
    <sheetView zoomScale="115" zoomScaleNormal="115" workbookViewId="0">
      <selection activeCell="A1" sqref="$A1:$XFD1"/>
    </sheetView>
  </sheetViews>
  <sheetFormatPr defaultColWidth="9" defaultRowHeight="14"/>
  <cols>
    <col min="1" max="1" width="9.46363636363636" customWidth="1"/>
    <col min="2" max="11" width="9" customWidth="1"/>
  </cols>
  <sheetData>
    <row r="1" s="10" customFormat="1" spans="1:59">
      <c r="A1" s="10" t="s">
        <v>0</v>
      </c>
    </row>
    <row r="2" ht="15.5" spans="1:59">
      <c r="A2" s="16"/>
      <c r="B2" s="17" t="s">
        <v>1</v>
      </c>
      <c r="C2" s="17" t="s">
        <v>2</v>
      </c>
      <c r="D2" s="17" t="s">
        <v>3</v>
      </c>
      <c r="E2" s="17" t="s">
        <v>4</v>
      </c>
      <c r="F2" s="17" t="s">
        <v>5</v>
      </c>
      <c r="G2" s="17" t="s">
        <v>6</v>
      </c>
      <c r="H2" s="17" t="s">
        <v>7</v>
      </c>
      <c r="I2" s="17" t="s">
        <v>8</v>
      </c>
      <c r="J2" s="17" t="s">
        <v>9</v>
      </c>
      <c r="K2" s="17" t="s">
        <v>10</v>
      </c>
      <c r="L2" s="17" t="s">
        <v>11</v>
      </c>
      <c r="M2" s="17" t="s">
        <v>12</v>
      </c>
      <c r="N2" s="18" t="s">
        <v>13</v>
      </c>
      <c r="O2" s="18" t="s">
        <v>14</v>
      </c>
      <c r="P2" s="18" t="s">
        <v>15</v>
      </c>
      <c r="Q2" s="18" t="s">
        <v>16</v>
      </c>
      <c r="R2" s="18" t="s">
        <v>17</v>
      </c>
      <c r="S2" s="18" t="s">
        <v>18</v>
      </c>
      <c r="T2" s="18" t="s">
        <v>19</v>
      </c>
      <c r="U2" s="18" t="s">
        <v>20</v>
      </c>
      <c r="V2" s="18" t="s">
        <v>21</v>
      </c>
      <c r="W2" s="18" t="s">
        <v>22</v>
      </c>
      <c r="X2" s="18" t="s">
        <v>23</v>
      </c>
      <c r="Y2" s="18" t="s">
        <v>24</v>
      </c>
      <c r="Z2" s="18" t="s">
        <v>25</v>
      </c>
      <c r="AA2" s="18" t="s">
        <v>26</v>
      </c>
      <c r="AB2" s="18" t="s">
        <v>27</v>
      </c>
      <c r="AC2" s="18" t="s">
        <v>28</v>
      </c>
      <c r="AD2" s="18" t="s">
        <v>29</v>
      </c>
      <c r="AE2" s="18" t="s">
        <v>30</v>
      </c>
      <c r="AF2" s="18" t="s">
        <v>31</v>
      </c>
      <c r="AG2" s="18" t="s">
        <v>32</v>
      </c>
      <c r="AH2" s="18" t="s">
        <v>33</v>
      </c>
      <c r="AI2" s="18" t="s">
        <v>34</v>
      </c>
      <c r="AJ2" s="18" t="s">
        <v>35</v>
      </c>
      <c r="AK2" s="18" t="s">
        <v>36</v>
      </c>
      <c r="AL2" s="18" t="s">
        <v>37</v>
      </c>
      <c r="AM2" s="18" t="s">
        <v>38</v>
      </c>
      <c r="AN2" s="18" t="s">
        <v>39</v>
      </c>
      <c r="AO2" s="18" t="s">
        <v>40</v>
      </c>
      <c r="AP2" s="18" t="s">
        <v>41</v>
      </c>
      <c r="AQ2" s="18" t="s">
        <v>42</v>
      </c>
      <c r="AR2" s="18" t="s">
        <v>43</v>
      </c>
      <c r="AS2" s="18" t="s">
        <v>44</v>
      </c>
      <c r="AT2" s="18" t="s">
        <v>45</v>
      </c>
      <c r="AU2" s="18" t="s">
        <v>46</v>
      </c>
      <c r="AV2" s="18" t="s">
        <v>47</v>
      </c>
      <c r="AW2" s="18" t="s">
        <v>48</v>
      </c>
      <c r="AX2" s="18" t="s">
        <v>49</v>
      </c>
      <c r="AY2" s="18" t="s">
        <v>50</v>
      </c>
      <c r="AZ2" s="18" t="s">
        <v>51</v>
      </c>
      <c r="BA2" s="18" t="s">
        <v>52</v>
      </c>
      <c r="BB2" s="18" t="s">
        <v>53</v>
      </c>
      <c r="BC2" s="18" t="s">
        <v>54</v>
      </c>
      <c r="BD2" s="18" t="s">
        <v>55</v>
      </c>
      <c r="BE2" s="18" t="s">
        <v>56</v>
      </c>
      <c r="BF2" s="18" t="s">
        <v>57</v>
      </c>
      <c r="BG2" s="18" t="s">
        <v>58</v>
      </c>
    </row>
    <row r="3" ht="15.5" spans="1:59">
      <c r="A3" s="19" t="s">
        <v>59</v>
      </c>
      <c r="B3" s="20">
        <v>64.35</v>
      </c>
      <c r="C3" s="20">
        <v>15.01</v>
      </c>
      <c r="D3" s="20">
        <v>4.19</v>
      </c>
      <c r="E3" s="20">
        <v>1.23</v>
      </c>
      <c r="F3" s="20">
        <v>2.83</v>
      </c>
      <c r="G3" s="20">
        <v>3.45</v>
      </c>
      <c r="H3" s="20">
        <v>3.43</v>
      </c>
      <c r="I3" s="21">
        <v>0.063</v>
      </c>
      <c r="J3" s="21">
        <v>0.166</v>
      </c>
      <c r="K3" s="20">
        <v>0.521</v>
      </c>
      <c r="L3" s="20">
        <f>(C3/101.96)/((C3/101.96)+IF(F3/56.08&gt;G3/61.98,G3/61.98,F3/56.08)+G3/61.98+H3/94.2)*100</f>
        <v>50.8068872825959</v>
      </c>
      <c r="M3" s="20" t="s">
        <v>60</v>
      </c>
      <c r="N3" s="19" t="s">
        <v>61</v>
      </c>
      <c r="O3" s="19" t="s">
        <v>62</v>
      </c>
      <c r="P3" s="19">
        <v>76.8</v>
      </c>
      <c r="Q3" s="19">
        <v>212</v>
      </c>
      <c r="R3" s="19" t="s">
        <v>63</v>
      </c>
      <c r="S3" s="19" t="s">
        <v>64</v>
      </c>
      <c r="T3" s="19" t="s">
        <v>65</v>
      </c>
      <c r="U3" s="19" t="s">
        <v>66</v>
      </c>
      <c r="V3" s="19" t="s">
        <v>67</v>
      </c>
      <c r="W3" s="19">
        <v>0.889</v>
      </c>
      <c r="X3" s="19" t="s">
        <v>68</v>
      </c>
      <c r="Y3" s="19">
        <v>154</v>
      </c>
      <c r="Z3" s="19">
        <v>302</v>
      </c>
      <c r="AA3" s="19" t="s">
        <v>69</v>
      </c>
      <c r="AB3" s="19">
        <v>145</v>
      </c>
      <c r="AC3" s="19" t="s">
        <v>70</v>
      </c>
      <c r="AD3" s="19" t="s">
        <v>71</v>
      </c>
      <c r="AE3" s="19">
        <v>0.59</v>
      </c>
      <c r="AF3" s="19">
        <v>0.08</v>
      </c>
      <c r="AG3" s="19">
        <v>0.043</v>
      </c>
      <c r="AH3" s="19" t="s">
        <v>72</v>
      </c>
      <c r="AI3" s="19">
        <v>0.181</v>
      </c>
      <c r="AJ3" s="19" t="s">
        <v>73</v>
      </c>
      <c r="AK3" s="19">
        <v>435</v>
      </c>
      <c r="AL3" s="19" t="s">
        <v>74</v>
      </c>
      <c r="AM3" s="19" t="s">
        <v>75</v>
      </c>
      <c r="AN3" s="19" t="s">
        <v>76</v>
      </c>
      <c r="AO3" s="19" t="s">
        <v>77</v>
      </c>
      <c r="AP3" s="19" t="s">
        <v>78</v>
      </c>
      <c r="AQ3" s="19">
        <v>0.938</v>
      </c>
      <c r="AR3" s="19" t="s">
        <v>79</v>
      </c>
      <c r="AS3" s="19">
        <v>0.409</v>
      </c>
      <c r="AT3" s="19" t="s">
        <v>80</v>
      </c>
      <c r="AU3" s="19">
        <v>0.344</v>
      </c>
      <c r="AV3" s="19">
        <v>0.881</v>
      </c>
      <c r="AW3" s="19">
        <v>0.124</v>
      </c>
      <c r="AX3" s="19">
        <v>0.815</v>
      </c>
      <c r="AY3" s="19">
        <v>0.122</v>
      </c>
      <c r="AZ3" s="19" t="s">
        <v>81</v>
      </c>
      <c r="BA3" s="19">
        <v>0.857</v>
      </c>
      <c r="BB3" s="19" t="s">
        <v>82</v>
      </c>
      <c r="BC3" s="19">
        <v>0.669</v>
      </c>
      <c r="BD3" s="19" t="s">
        <v>83</v>
      </c>
      <c r="BE3" s="19">
        <v>0.151</v>
      </c>
      <c r="BF3" s="19" t="s">
        <v>84</v>
      </c>
      <c r="BG3" s="19" t="s">
        <v>85</v>
      </c>
    </row>
    <row r="4" ht="15.5" spans="1:59">
      <c r="A4" s="19" t="s">
        <v>86</v>
      </c>
      <c r="B4" s="20">
        <v>71.16</v>
      </c>
      <c r="C4" s="20">
        <v>15.33</v>
      </c>
      <c r="D4" s="20">
        <v>4.07</v>
      </c>
      <c r="E4" s="20">
        <v>1.01</v>
      </c>
      <c r="F4" s="20">
        <v>0.51</v>
      </c>
      <c r="G4" s="20">
        <v>0.14</v>
      </c>
      <c r="H4" s="20">
        <v>3.02</v>
      </c>
      <c r="I4" s="21">
        <v>0.04</v>
      </c>
      <c r="J4" s="21">
        <v>0.163</v>
      </c>
      <c r="K4" s="20">
        <v>0.479</v>
      </c>
      <c r="L4" s="20">
        <f t="shared" ref="L4:L18" si="0">(C4/101.96)/((C4/101.96)+IF(F4/56.08&gt;G4/61.98,G4/61.98,F4/56.08)+G4/61.98+H4/94.2)*100</f>
        <v>80.4327759020827</v>
      </c>
      <c r="M4" s="20">
        <v>1254</v>
      </c>
      <c r="N4" s="19" t="s">
        <v>87</v>
      </c>
      <c r="O4" s="19" t="s">
        <v>88</v>
      </c>
      <c r="P4" s="19" t="s">
        <v>89</v>
      </c>
      <c r="Q4" s="19">
        <v>225</v>
      </c>
      <c r="R4" s="19" t="s">
        <v>90</v>
      </c>
      <c r="S4" s="19" t="s">
        <v>91</v>
      </c>
      <c r="T4" s="19" t="s">
        <v>92</v>
      </c>
      <c r="U4" s="19" t="s">
        <v>93</v>
      </c>
      <c r="V4" s="19" t="s">
        <v>94</v>
      </c>
      <c r="W4" s="19" t="s">
        <v>95</v>
      </c>
      <c r="X4" s="19" t="s">
        <v>96</v>
      </c>
      <c r="Y4" s="19">
        <v>131</v>
      </c>
      <c r="Z4" s="19" t="s">
        <v>97</v>
      </c>
      <c r="AA4" s="19" t="s">
        <v>98</v>
      </c>
      <c r="AB4" s="19">
        <v>147</v>
      </c>
      <c r="AC4" s="19" t="s">
        <v>99</v>
      </c>
      <c r="AD4" s="19" t="s">
        <v>100</v>
      </c>
      <c r="AE4" s="19">
        <v>0.497</v>
      </c>
      <c r="AF4" s="19">
        <v>0.075</v>
      </c>
      <c r="AG4" s="19">
        <v>0.044</v>
      </c>
      <c r="AH4" s="19" t="s">
        <v>101</v>
      </c>
      <c r="AI4" s="19">
        <v>0.233</v>
      </c>
      <c r="AJ4" s="19" t="s">
        <v>102</v>
      </c>
      <c r="AK4" s="19">
        <v>255</v>
      </c>
      <c r="AL4" s="19" t="s">
        <v>103</v>
      </c>
      <c r="AM4" s="19" t="s">
        <v>104</v>
      </c>
      <c r="AN4" s="19" t="s">
        <v>105</v>
      </c>
      <c r="AO4" s="19" t="s">
        <v>106</v>
      </c>
      <c r="AP4" s="19" t="s">
        <v>107</v>
      </c>
      <c r="AQ4" s="19" t="s">
        <v>108</v>
      </c>
      <c r="AR4" s="19" t="s">
        <v>109</v>
      </c>
      <c r="AS4" s="19">
        <v>0.414</v>
      </c>
      <c r="AT4" s="19" t="s">
        <v>110</v>
      </c>
      <c r="AU4" s="19">
        <v>0.291</v>
      </c>
      <c r="AV4" s="19">
        <v>0.701</v>
      </c>
      <c r="AW4" s="19">
        <v>0.091</v>
      </c>
      <c r="AX4" s="19">
        <v>0.562</v>
      </c>
      <c r="AY4" s="19">
        <v>0.081</v>
      </c>
      <c r="AZ4" s="19" t="s">
        <v>111</v>
      </c>
      <c r="BA4" s="19">
        <v>0.77</v>
      </c>
      <c r="BB4" s="19" t="s">
        <v>112</v>
      </c>
      <c r="BC4" s="19">
        <v>0.491</v>
      </c>
      <c r="BD4" s="19" t="s">
        <v>113</v>
      </c>
      <c r="BE4" s="19" t="s">
        <v>114</v>
      </c>
      <c r="BF4" s="19" t="s">
        <v>115</v>
      </c>
      <c r="BG4" s="19" t="s">
        <v>116</v>
      </c>
    </row>
    <row r="5" ht="15.5" spans="1:59">
      <c r="A5" s="22">
        <v>67</v>
      </c>
      <c r="B5" s="20">
        <v>61.68</v>
      </c>
      <c r="C5" s="20">
        <v>15.98</v>
      </c>
      <c r="D5" s="20">
        <v>5.06</v>
      </c>
      <c r="E5" s="20">
        <v>0.59</v>
      </c>
      <c r="F5" s="20">
        <v>4.38</v>
      </c>
      <c r="G5" s="20">
        <v>0.33</v>
      </c>
      <c r="H5" s="20">
        <v>3.55</v>
      </c>
      <c r="I5" s="21">
        <v>0.085</v>
      </c>
      <c r="J5" s="21">
        <v>0.162</v>
      </c>
      <c r="K5" s="20">
        <v>0.493</v>
      </c>
      <c r="L5" s="20">
        <f t="shared" si="0"/>
        <v>76.429444056817</v>
      </c>
      <c r="M5" s="20">
        <v>206</v>
      </c>
      <c r="N5" s="19" t="s">
        <v>117</v>
      </c>
      <c r="O5" s="19" t="s">
        <v>118</v>
      </c>
      <c r="P5" s="19" t="s">
        <v>119</v>
      </c>
      <c r="Q5" s="19">
        <v>197</v>
      </c>
      <c r="R5" s="19" t="s">
        <v>120</v>
      </c>
      <c r="S5" s="19" t="s">
        <v>121</v>
      </c>
      <c r="T5" s="19" t="s">
        <v>122</v>
      </c>
      <c r="U5" s="19" t="s">
        <v>123</v>
      </c>
      <c r="V5" s="19" t="s">
        <v>124</v>
      </c>
      <c r="W5" s="19" t="s">
        <v>125</v>
      </c>
      <c r="X5" s="19" t="s">
        <v>126</v>
      </c>
      <c r="Y5" s="19" t="s">
        <v>127</v>
      </c>
      <c r="Z5" s="19">
        <v>119</v>
      </c>
      <c r="AA5" s="19" t="s">
        <v>128</v>
      </c>
      <c r="AB5" s="19">
        <v>135</v>
      </c>
      <c r="AC5" s="19" t="s">
        <v>129</v>
      </c>
      <c r="AD5" s="19" t="s">
        <v>130</v>
      </c>
      <c r="AE5" s="19">
        <v>0.472</v>
      </c>
      <c r="AF5" s="19">
        <v>0.096</v>
      </c>
      <c r="AG5" s="19">
        <v>0.046</v>
      </c>
      <c r="AH5" s="19" t="s">
        <v>131</v>
      </c>
      <c r="AI5" s="19">
        <v>0.176</v>
      </c>
      <c r="AJ5" s="19" t="s">
        <v>132</v>
      </c>
      <c r="AK5" s="19">
        <v>663</v>
      </c>
      <c r="AL5" s="19" t="s">
        <v>133</v>
      </c>
      <c r="AM5" s="19" t="s">
        <v>134</v>
      </c>
      <c r="AN5" s="19" t="s">
        <v>135</v>
      </c>
      <c r="AO5" s="19" t="s">
        <v>136</v>
      </c>
      <c r="AP5" s="19" t="s">
        <v>137</v>
      </c>
      <c r="AQ5" s="19" t="s">
        <v>138</v>
      </c>
      <c r="AR5" s="19" t="s">
        <v>76</v>
      </c>
      <c r="AS5" s="19">
        <v>0.587</v>
      </c>
      <c r="AT5" s="19" t="s">
        <v>139</v>
      </c>
      <c r="AU5" s="19">
        <v>0.489</v>
      </c>
      <c r="AV5" s="19">
        <v>1.25</v>
      </c>
      <c r="AW5" s="19">
        <v>0.186</v>
      </c>
      <c r="AX5" s="19" t="s">
        <v>140</v>
      </c>
      <c r="AY5" s="19">
        <v>0.172</v>
      </c>
      <c r="AZ5" s="19" t="s">
        <v>141</v>
      </c>
      <c r="BA5" s="19">
        <v>0.717</v>
      </c>
      <c r="BB5" s="19" t="s">
        <v>142</v>
      </c>
      <c r="BC5" s="19">
        <v>0.385</v>
      </c>
      <c r="BD5" s="19" t="s">
        <v>143</v>
      </c>
      <c r="BE5" s="19">
        <v>0.048</v>
      </c>
      <c r="BF5" s="19" t="s">
        <v>144</v>
      </c>
      <c r="BG5" s="19" t="s">
        <v>145</v>
      </c>
    </row>
    <row r="6" ht="15.5" spans="1:59">
      <c r="A6" s="22">
        <v>71</v>
      </c>
      <c r="B6" s="20">
        <v>82.99</v>
      </c>
      <c r="C6" s="20">
        <v>6.22</v>
      </c>
      <c r="D6" s="20">
        <v>2.74</v>
      </c>
      <c r="E6" s="20">
        <v>0.47</v>
      </c>
      <c r="F6" s="20">
        <v>1.93</v>
      </c>
      <c r="G6" s="20">
        <v>0.19</v>
      </c>
      <c r="H6" s="20">
        <v>1.55</v>
      </c>
      <c r="I6" s="21">
        <v>0.044</v>
      </c>
      <c r="J6" s="21">
        <v>0.073</v>
      </c>
      <c r="K6" s="20">
        <v>0.198</v>
      </c>
      <c r="L6" s="20">
        <f t="shared" si="0"/>
        <v>72.9806801242241</v>
      </c>
      <c r="M6" s="20">
        <v>448</v>
      </c>
      <c r="N6" s="19" t="s">
        <v>146</v>
      </c>
      <c r="O6" s="19" t="s">
        <v>61</v>
      </c>
      <c r="P6" s="19" t="s">
        <v>147</v>
      </c>
      <c r="Q6" s="19">
        <v>362</v>
      </c>
      <c r="R6" s="19" t="s">
        <v>148</v>
      </c>
      <c r="S6" s="19" t="s">
        <v>149</v>
      </c>
      <c r="T6" s="19" t="s">
        <v>150</v>
      </c>
      <c r="U6" s="19" t="s">
        <v>151</v>
      </c>
      <c r="V6" s="19" t="s">
        <v>152</v>
      </c>
      <c r="W6" s="19" t="s">
        <v>153</v>
      </c>
      <c r="X6" s="19" t="s">
        <v>154</v>
      </c>
      <c r="Y6" s="19" t="s">
        <v>155</v>
      </c>
      <c r="Z6" s="19" t="s">
        <v>156</v>
      </c>
      <c r="AA6" s="19" t="s">
        <v>157</v>
      </c>
      <c r="AB6" s="19" t="s">
        <v>158</v>
      </c>
      <c r="AC6" s="19" t="s">
        <v>159</v>
      </c>
      <c r="AD6" s="19" t="s">
        <v>160</v>
      </c>
      <c r="AE6" s="19">
        <v>0.262</v>
      </c>
      <c r="AF6" s="19">
        <v>0.104</v>
      </c>
      <c r="AG6" s="19">
        <v>0.023</v>
      </c>
      <c r="AH6" s="19">
        <v>0.993</v>
      </c>
      <c r="AI6" s="19" t="s">
        <v>114</v>
      </c>
      <c r="AJ6" s="19" t="s">
        <v>161</v>
      </c>
      <c r="AK6" s="19">
        <v>193</v>
      </c>
      <c r="AL6" s="19" t="s">
        <v>162</v>
      </c>
      <c r="AM6" s="19" t="s">
        <v>163</v>
      </c>
      <c r="AN6" s="19" t="s">
        <v>164</v>
      </c>
      <c r="AO6" s="19" t="s">
        <v>165</v>
      </c>
      <c r="AP6" s="19" t="s">
        <v>166</v>
      </c>
      <c r="AQ6" s="19">
        <v>0.451</v>
      </c>
      <c r="AR6" s="19" t="s">
        <v>167</v>
      </c>
      <c r="AS6" s="19">
        <v>0.232</v>
      </c>
      <c r="AT6" s="19" t="s">
        <v>168</v>
      </c>
      <c r="AU6" s="19">
        <v>0.223</v>
      </c>
      <c r="AV6" s="19">
        <v>0.583</v>
      </c>
      <c r="AW6" s="19">
        <v>0.085</v>
      </c>
      <c r="AX6" s="19">
        <v>0.554</v>
      </c>
      <c r="AY6" s="19">
        <v>0.077</v>
      </c>
      <c r="AZ6" s="19" t="s">
        <v>169</v>
      </c>
      <c r="BA6" s="19">
        <v>0.345</v>
      </c>
      <c r="BB6" s="19" t="s">
        <v>170</v>
      </c>
      <c r="BC6" s="19">
        <v>0.288</v>
      </c>
      <c r="BD6" s="19" t="s">
        <v>171</v>
      </c>
      <c r="BE6" s="19">
        <v>0.107</v>
      </c>
      <c r="BF6" s="19" t="s">
        <v>172</v>
      </c>
      <c r="BG6" s="19" t="s">
        <v>173</v>
      </c>
    </row>
    <row r="7" ht="15.5" spans="1:59">
      <c r="A7" s="22">
        <v>74</v>
      </c>
      <c r="B7" s="20">
        <v>65.54</v>
      </c>
      <c r="C7" s="20">
        <v>14.78</v>
      </c>
      <c r="D7" s="20">
        <v>3.79</v>
      </c>
      <c r="E7" s="20">
        <v>1.11</v>
      </c>
      <c r="F7" s="20">
        <v>3.5</v>
      </c>
      <c r="G7" s="20">
        <v>2.94</v>
      </c>
      <c r="H7" s="20">
        <v>3.04</v>
      </c>
      <c r="I7" s="21">
        <v>0.078</v>
      </c>
      <c r="J7" s="21">
        <v>0.162</v>
      </c>
      <c r="K7" s="20">
        <v>0.492</v>
      </c>
      <c r="L7" s="20">
        <f t="shared" si="0"/>
        <v>53.2741161696845</v>
      </c>
      <c r="M7" s="20">
        <v>494</v>
      </c>
      <c r="N7" s="19" t="s">
        <v>174</v>
      </c>
      <c r="O7" s="19" t="s">
        <v>175</v>
      </c>
      <c r="P7" s="19" t="s">
        <v>176</v>
      </c>
      <c r="Q7" s="19">
        <v>214</v>
      </c>
      <c r="R7" s="19" t="s">
        <v>177</v>
      </c>
      <c r="S7" s="19" t="s">
        <v>178</v>
      </c>
      <c r="T7" s="19" t="s">
        <v>92</v>
      </c>
      <c r="U7" s="19" t="s">
        <v>179</v>
      </c>
      <c r="V7" s="19" t="s">
        <v>180</v>
      </c>
      <c r="W7" s="19">
        <v>0.851</v>
      </c>
      <c r="X7" s="19" t="s">
        <v>181</v>
      </c>
      <c r="Y7" s="19">
        <v>116</v>
      </c>
      <c r="Z7" s="19">
        <v>188</v>
      </c>
      <c r="AA7" s="19" t="s">
        <v>182</v>
      </c>
      <c r="AB7" s="19">
        <v>143</v>
      </c>
      <c r="AC7" s="19" t="s">
        <v>183</v>
      </c>
      <c r="AD7" s="19" t="s">
        <v>184</v>
      </c>
      <c r="AE7" s="19">
        <v>0.525</v>
      </c>
      <c r="AF7" s="19">
        <v>0.078</v>
      </c>
      <c r="AG7" s="19">
        <v>0.042</v>
      </c>
      <c r="AH7" s="19" t="s">
        <v>185</v>
      </c>
      <c r="AI7" s="19">
        <v>0.068</v>
      </c>
      <c r="AJ7" s="19" t="s">
        <v>71</v>
      </c>
      <c r="AK7" s="19">
        <v>384</v>
      </c>
      <c r="AL7" s="19" t="s">
        <v>186</v>
      </c>
      <c r="AM7" s="19" t="s">
        <v>187</v>
      </c>
      <c r="AN7" s="19" t="s">
        <v>188</v>
      </c>
      <c r="AO7" s="19" t="s">
        <v>189</v>
      </c>
      <c r="AP7" s="19" t="s">
        <v>190</v>
      </c>
      <c r="AQ7" s="19" t="s">
        <v>191</v>
      </c>
      <c r="AR7" s="19" t="s">
        <v>192</v>
      </c>
      <c r="AS7" s="19">
        <v>0.489</v>
      </c>
      <c r="AT7" s="19" t="s">
        <v>193</v>
      </c>
      <c r="AU7" s="19">
        <v>0.418</v>
      </c>
      <c r="AV7" s="19">
        <v>1.07</v>
      </c>
      <c r="AW7" s="19">
        <v>0.156</v>
      </c>
      <c r="AX7" s="19" t="s">
        <v>108</v>
      </c>
      <c r="AY7" s="19">
        <v>0.151</v>
      </c>
      <c r="AZ7" s="19" t="s">
        <v>111</v>
      </c>
      <c r="BA7" s="19">
        <v>0.873</v>
      </c>
      <c r="BB7" s="19" t="s">
        <v>82</v>
      </c>
      <c r="BC7" s="19">
        <v>0.475</v>
      </c>
      <c r="BD7" s="19" t="s">
        <v>186</v>
      </c>
      <c r="BE7" s="19">
        <v>0.033</v>
      </c>
      <c r="BF7" s="19" t="s">
        <v>194</v>
      </c>
      <c r="BG7" s="19" t="s">
        <v>195</v>
      </c>
    </row>
    <row r="8" ht="15.5" spans="1:59">
      <c r="A8" s="22">
        <v>81</v>
      </c>
      <c r="B8" s="20">
        <v>58.91</v>
      </c>
      <c r="C8" s="20">
        <v>12.18</v>
      </c>
      <c r="D8" s="20">
        <v>4.21</v>
      </c>
      <c r="E8" s="20">
        <v>1.21</v>
      </c>
      <c r="F8" s="20">
        <v>7.56</v>
      </c>
      <c r="G8" s="20">
        <v>2.9</v>
      </c>
      <c r="H8" s="20">
        <v>3.71</v>
      </c>
      <c r="I8" s="21">
        <v>0.087</v>
      </c>
      <c r="J8" s="21">
        <v>0.154</v>
      </c>
      <c r="K8" s="20">
        <v>0.472</v>
      </c>
      <c r="L8" s="20">
        <f t="shared" si="0"/>
        <v>47.3250589455151</v>
      </c>
      <c r="M8" s="20">
        <v>125</v>
      </c>
      <c r="N8" s="19" t="s">
        <v>196</v>
      </c>
      <c r="O8" s="19" t="s">
        <v>197</v>
      </c>
      <c r="P8" s="19" t="s">
        <v>198</v>
      </c>
      <c r="Q8" s="19">
        <v>157</v>
      </c>
      <c r="R8" s="19" t="s">
        <v>199</v>
      </c>
      <c r="S8" s="19" t="s">
        <v>200</v>
      </c>
      <c r="T8" s="19" t="s">
        <v>201</v>
      </c>
      <c r="U8" s="19" t="s">
        <v>158</v>
      </c>
      <c r="V8" s="19" t="s">
        <v>202</v>
      </c>
      <c r="W8" s="19">
        <v>0.748</v>
      </c>
      <c r="X8" s="19" t="s">
        <v>203</v>
      </c>
      <c r="Y8" s="19">
        <v>150</v>
      </c>
      <c r="Z8" s="19">
        <v>208</v>
      </c>
      <c r="AA8" s="19" t="s">
        <v>74</v>
      </c>
      <c r="AB8" s="19">
        <v>152</v>
      </c>
      <c r="AC8" s="19" t="s">
        <v>204</v>
      </c>
      <c r="AD8" s="19" t="s">
        <v>202</v>
      </c>
      <c r="AE8" s="19" t="s">
        <v>205</v>
      </c>
      <c r="AF8" s="19">
        <v>0.089</v>
      </c>
      <c r="AG8" s="19">
        <v>0.044</v>
      </c>
      <c r="AH8" s="19" t="s">
        <v>206</v>
      </c>
      <c r="AI8" s="19">
        <v>0.007</v>
      </c>
      <c r="AJ8" s="19" t="s">
        <v>207</v>
      </c>
      <c r="AK8" s="19">
        <v>715</v>
      </c>
      <c r="AL8" s="19" t="s">
        <v>208</v>
      </c>
      <c r="AM8" s="19" t="s">
        <v>209</v>
      </c>
      <c r="AN8" s="19" t="s">
        <v>210</v>
      </c>
      <c r="AO8" s="19" t="s">
        <v>211</v>
      </c>
      <c r="AP8" s="19" t="s">
        <v>212</v>
      </c>
      <c r="AQ8" s="19" t="s">
        <v>213</v>
      </c>
      <c r="AR8" s="19" t="s">
        <v>214</v>
      </c>
      <c r="AS8" s="19">
        <v>0.579</v>
      </c>
      <c r="AT8" s="19" t="s">
        <v>215</v>
      </c>
      <c r="AU8" s="19">
        <v>0.56</v>
      </c>
      <c r="AV8" s="19">
        <v>1.43</v>
      </c>
      <c r="AW8" s="19">
        <v>0.202</v>
      </c>
      <c r="AX8" s="19" t="s">
        <v>216</v>
      </c>
      <c r="AY8" s="19">
        <v>0.192</v>
      </c>
      <c r="AZ8" s="19" t="s">
        <v>217</v>
      </c>
      <c r="BA8" s="19">
        <v>0.844</v>
      </c>
      <c r="BB8" s="19" t="s">
        <v>218</v>
      </c>
      <c r="BC8" s="19">
        <v>0.805</v>
      </c>
      <c r="BD8" s="19" t="s">
        <v>219</v>
      </c>
      <c r="BE8" s="19" t="s">
        <v>220</v>
      </c>
      <c r="BF8" s="19" t="s">
        <v>221</v>
      </c>
      <c r="BG8" s="19" t="s">
        <v>222</v>
      </c>
    </row>
    <row r="9" ht="15.5" spans="1:59">
      <c r="A9" s="22">
        <v>121</v>
      </c>
      <c r="B9" s="20">
        <v>72.57</v>
      </c>
      <c r="C9" s="20">
        <v>13.37</v>
      </c>
      <c r="D9" s="20">
        <v>3.53</v>
      </c>
      <c r="E9" s="20">
        <v>0.51</v>
      </c>
      <c r="F9" s="20">
        <v>2.12</v>
      </c>
      <c r="G9" s="20">
        <v>0.11</v>
      </c>
      <c r="H9" s="20">
        <v>2.4</v>
      </c>
      <c r="I9" s="21">
        <v>0.017</v>
      </c>
      <c r="J9" s="21">
        <v>0.145</v>
      </c>
      <c r="K9" s="20">
        <v>0.453</v>
      </c>
      <c r="L9" s="20">
        <f t="shared" si="0"/>
        <v>81.8757705974514</v>
      </c>
      <c r="M9" s="20">
        <v>1018</v>
      </c>
      <c r="N9" s="19" t="s">
        <v>223</v>
      </c>
      <c r="O9" s="19" t="s">
        <v>224</v>
      </c>
      <c r="P9" s="19" t="s">
        <v>225</v>
      </c>
      <c r="Q9" s="19">
        <v>225</v>
      </c>
      <c r="R9" s="19" t="s">
        <v>226</v>
      </c>
      <c r="S9" s="19" t="s">
        <v>227</v>
      </c>
      <c r="T9" s="19" t="s">
        <v>228</v>
      </c>
      <c r="U9" s="19" t="s">
        <v>229</v>
      </c>
      <c r="V9" s="19" t="s">
        <v>230</v>
      </c>
      <c r="W9" s="19" t="s">
        <v>231</v>
      </c>
      <c r="X9" s="19" t="s">
        <v>232</v>
      </c>
      <c r="Y9" s="19">
        <v>166</v>
      </c>
      <c r="Z9" s="19" t="s">
        <v>233</v>
      </c>
      <c r="AA9" s="19" t="s">
        <v>160</v>
      </c>
      <c r="AB9" s="19">
        <v>120</v>
      </c>
      <c r="AC9" s="19" t="s">
        <v>234</v>
      </c>
      <c r="AD9" s="19" t="s">
        <v>235</v>
      </c>
      <c r="AE9" s="19">
        <v>0.549</v>
      </c>
      <c r="AF9" s="19">
        <v>0.114</v>
      </c>
      <c r="AG9" s="19">
        <v>0.05</v>
      </c>
      <c r="AH9" s="19" t="s">
        <v>236</v>
      </c>
      <c r="AI9" s="19">
        <v>0.962</v>
      </c>
      <c r="AJ9" s="19" t="s">
        <v>237</v>
      </c>
      <c r="AK9" s="19">
        <v>119</v>
      </c>
      <c r="AL9" s="19" t="s">
        <v>103</v>
      </c>
      <c r="AM9" s="19" t="s">
        <v>238</v>
      </c>
      <c r="AN9" s="19" t="s">
        <v>239</v>
      </c>
      <c r="AO9" s="19" t="s">
        <v>163</v>
      </c>
      <c r="AP9" s="19" t="s">
        <v>172</v>
      </c>
      <c r="AQ9" s="19" t="s">
        <v>240</v>
      </c>
      <c r="AR9" s="19" t="s">
        <v>217</v>
      </c>
      <c r="AS9" s="19">
        <v>0.584</v>
      </c>
      <c r="AT9" s="19" t="s">
        <v>241</v>
      </c>
      <c r="AU9" s="19">
        <v>0.609</v>
      </c>
      <c r="AV9" s="19">
        <v>1.59</v>
      </c>
      <c r="AW9" s="19">
        <v>0.232</v>
      </c>
      <c r="AX9" s="19" t="s">
        <v>242</v>
      </c>
      <c r="AY9" s="19">
        <v>0.214</v>
      </c>
      <c r="AZ9" s="19" t="s">
        <v>243</v>
      </c>
      <c r="BA9" s="19">
        <v>0.786</v>
      </c>
      <c r="BB9" s="19" t="s">
        <v>244</v>
      </c>
      <c r="BC9" s="19">
        <v>0.703</v>
      </c>
      <c r="BD9" s="19" t="s">
        <v>245</v>
      </c>
      <c r="BE9" s="19">
        <v>0.751</v>
      </c>
      <c r="BF9" s="19" t="s">
        <v>246</v>
      </c>
      <c r="BG9" s="19" t="s">
        <v>247</v>
      </c>
    </row>
    <row r="10" ht="15.5" spans="1:59">
      <c r="A10" s="22">
        <v>124</v>
      </c>
      <c r="B10" s="20">
        <v>78.1</v>
      </c>
      <c r="C10" s="20">
        <v>10.93</v>
      </c>
      <c r="D10" s="20">
        <v>3.2</v>
      </c>
      <c r="E10" s="20">
        <v>1.03</v>
      </c>
      <c r="F10" s="20">
        <v>0.24</v>
      </c>
      <c r="G10" s="20">
        <v>0.14</v>
      </c>
      <c r="H10" s="20">
        <v>2.32</v>
      </c>
      <c r="I10" s="21">
        <v>0.043</v>
      </c>
      <c r="J10" s="21">
        <v>0.125</v>
      </c>
      <c r="K10" s="20">
        <v>0.369</v>
      </c>
      <c r="L10" s="20">
        <f t="shared" si="0"/>
        <v>78.6233087479304</v>
      </c>
      <c r="M10" s="20">
        <v>600</v>
      </c>
      <c r="N10" s="18" t="s">
        <v>248</v>
      </c>
      <c r="O10" s="18" t="s">
        <v>249</v>
      </c>
      <c r="P10" s="18" t="s">
        <v>179</v>
      </c>
      <c r="Q10" s="18">
        <v>244</v>
      </c>
      <c r="R10" s="18" t="s">
        <v>250</v>
      </c>
      <c r="S10" s="18" t="s">
        <v>251</v>
      </c>
      <c r="T10" s="18" t="s">
        <v>182</v>
      </c>
      <c r="U10" s="18" t="s">
        <v>252</v>
      </c>
      <c r="V10" s="18" t="s">
        <v>253</v>
      </c>
      <c r="W10" s="18">
        <v>0.812</v>
      </c>
      <c r="X10" s="18" t="s">
        <v>254</v>
      </c>
      <c r="Y10" s="18">
        <v>170</v>
      </c>
      <c r="Z10" s="18" t="s">
        <v>82</v>
      </c>
      <c r="AA10" s="18" t="s">
        <v>255</v>
      </c>
      <c r="AB10" s="18" t="s">
        <v>256</v>
      </c>
      <c r="AC10" s="18" t="s">
        <v>257</v>
      </c>
      <c r="AD10" s="18" t="s">
        <v>258</v>
      </c>
      <c r="AE10" s="18" t="s">
        <v>259</v>
      </c>
      <c r="AF10" s="18">
        <v>0.427</v>
      </c>
      <c r="AG10" s="18">
        <v>0.039</v>
      </c>
      <c r="AH10" s="18" t="s">
        <v>260</v>
      </c>
      <c r="AI10" s="18">
        <v>0.307</v>
      </c>
      <c r="AJ10" s="18" t="s">
        <v>261</v>
      </c>
      <c r="AK10" s="18" t="s">
        <v>262</v>
      </c>
      <c r="AL10" s="18" t="s">
        <v>122</v>
      </c>
      <c r="AM10" s="18" t="s">
        <v>263</v>
      </c>
      <c r="AN10" s="18" t="s">
        <v>264</v>
      </c>
      <c r="AO10" s="18" t="s">
        <v>182</v>
      </c>
      <c r="AP10" s="18" t="s">
        <v>265</v>
      </c>
      <c r="AQ10" s="18">
        <v>0.591</v>
      </c>
      <c r="AR10" s="18" t="s">
        <v>173</v>
      </c>
      <c r="AS10" s="18">
        <v>0.401</v>
      </c>
      <c r="AT10" s="18">
        <v>2.68</v>
      </c>
      <c r="AU10" s="18">
        <v>0.587</v>
      </c>
      <c r="AV10" s="18" t="s">
        <v>266</v>
      </c>
      <c r="AW10" s="18">
        <v>0.25</v>
      </c>
      <c r="AX10" s="18" t="s">
        <v>267</v>
      </c>
      <c r="AY10" s="18">
        <v>0.243</v>
      </c>
      <c r="AZ10" s="18" t="s">
        <v>268</v>
      </c>
      <c r="BA10" s="18">
        <v>0.656</v>
      </c>
      <c r="BB10" s="18" t="s">
        <v>269</v>
      </c>
      <c r="BC10" s="18">
        <v>0.698</v>
      </c>
      <c r="BD10" s="18" t="s">
        <v>270</v>
      </c>
      <c r="BE10" s="18" t="s">
        <v>84</v>
      </c>
      <c r="BF10" s="18" t="s">
        <v>271</v>
      </c>
      <c r="BG10" s="18" t="s">
        <v>272</v>
      </c>
    </row>
    <row r="11" ht="15.5" spans="1:59">
      <c r="A11" s="22">
        <v>127</v>
      </c>
      <c r="B11" s="20">
        <v>72.23</v>
      </c>
      <c r="C11" s="20">
        <v>14.96</v>
      </c>
      <c r="D11" s="20">
        <v>3.18</v>
      </c>
      <c r="E11" s="20">
        <v>0.95</v>
      </c>
      <c r="F11" s="20">
        <v>0.51</v>
      </c>
      <c r="G11" s="20">
        <v>0.23</v>
      </c>
      <c r="H11" s="20">
        <v>3.16</v>
      </c>
      <c r="I11" s="21">
        <v>0.027</v>
      </c>
      <c r="J11" s="21">
        <v>0.157</v>
      </c>
      <c r="K11" s="20">
        <v>0.497</v>
      </c>
      <c r="L11" s="20">
        <f t="shared" si="0"/>
        <v>78.1730263604995</v>
      </c>
      <c r="M11" s="20">
        <v>1227</v>
      </c>
      <c r="N11" s="19" t="s">
        <v>273</v>
      </c>
      <c r="O11" s="19" t="s">
        <v>274</v>
      </c>
      <c r="P11" s="19" t="s">
        <v>275</v>
      </c>
      <c r="Q11" s="19">
        <v>302</v>
      </c>
      <c r="R11" s="19" t="s">
        <v>276</v>
      </c>
      <c r="S11" s="19" t="s">
        <v>277</v>
      </c>
      <c r="T11" s="19" t="s">
        <v>278</v>
      </c>
      <c r="U11" s="19" t="s">
        <v>279</v>
      </c>
      <c r="V11" s="19" t="s">
        <v>280</v>
      </c>
      <c r="W11" s="19" t="s">
        <v>181</v>
      </c>
      <c r="X11" s="19" t="s">
        <v>87</v>
      </c>
      <c r="Y11" s="19">
        <v>183</v>
      </c>
      <c r="Z11" s="19" t="s">
        <v>281</v>
      </c>
      <c r="AA11" s="19" t="s">
        <v>282</v>
      </c>
      <c r="AB11" s="19">
        <v>128</v>
      </c>
      <c r="AC11" s="19" t="s">
        <v>283</v>
      </c>
      <c r="AD11" s="19" t="s">
        <v>284</v>
      </c>
      <c r="AE11" s="19">
        <v>0.552</v>
      </c>
      <c r="AF11" s="19">
        <v>0.14</v>
      </c>
      <c r="AG11" s="19">
        <v>0.042</v>
      </c>
      <c r="AH11" s="19" t="s">
        <v>285</v>
      </c>
      <c r="AI11" s="19">
        <v>0.064</v>
      </c>
      <c r="AJ11" s="19" t="s">
        <v>286</v>
      </c>
      <c r="AK11" s="19">
        <v>298</v>
      </c>
      <c r="AL11" s="19" t="s">
        <v>287</v>
      </c>
      <c r="AM11" s="19" t="s">
        <v>288</v>
      </c>
      <c r="AN11" s="19" t="s">
        <v>289</v>
      </c>
      <c r="AO11" s="19" t="s">
        <v>290</v>
      </c>
      <c r="AP11" s="19" t="s">
        <v>88</v>
      </c>
      <c r="AQ11" s="19" t="s">
        <v>259</v>
      </c>
      <c r="AR11" s="19" t="s">
        <v>291</v>
      </c>
      <c r="AS11" s="19">
        <v>0.557</v>
      </c>
      <c r="AT11" s="19" t="s">
        <v>79</v>
      </c>
      <c r="AU11" s="19">
        <v>0.572</v>
      </c>
      <c r="AV11" s="19" t="s">
        <v>292</v>
      </c>
      <c r="AW11" s="19">
        <v>0.226</v>
      </c>
      <c r="AX11" s="19" t="s">
        <v>293</v>
      </c>
      <c r="AY11" s="19">
        <v>0.221</v>
      </c>
      <c r="AZ11" s="19" t="s">
        <v>111</v>
      </c>
      <c r="BA11" s="19">
        <v>0.99</v>
      </c>
      <c r="BB11" s="19" t="s">
        <v>294</v>
      </c>
      <c r="BC11" s="19">
        <v>0.769</v>
      </c>
      <c r="BD11" s="19" t="s">
        <v>295</v>
      </c>
      <c r="BE11" s="19">
        <v>0.035</v>
      </c>
      <c r="BF11" s="19" t="s">
        <v>296</v>
      </c>
      <c r="BG11" s="19" t="s">
        <v>297</v>
      </c>
    </row>
    <row r="12" ht="15.5" spans="1:59">
      <c r="A12" s="22">
        <v>138</v>
      </c>
      <c r="B12" s="20">
        <v>66.33</v>
      </c>
      <c r="C12" s="20">
        <v>15.77</v>
      </c>
      <c r="D12" s="20">
        <v>3.7</v>
      </c>
      <c r="E12" s="20">
        <v>1</v>
      </c>
      <c r="F12" s="20">
        <v>2.87</v>
      </c>
      <c r="G12" s="20">
        <v>3.53</v>
      </c>
      <c r="H12" s="20">
        <v>3.96</v>
      </c>
      <c r="I12" s="21">
        <v>0.06</v>
      </c>
      <c r="J12" s="21">
        <v>0.155</v>
      </c>
      <c r="K12" s="17">
        <v>0.44</v>
      </c>
      <c r="L12" s="20">
        <f t="shared" si="0"/>
        <v>50.7380219357317</v>
      </c>
      <c r="M12" s="17" t="s">
        <v>298</v>
      </c>
      <c r="N12" s="19" t="s">
        <v>173</v>
      </c>
      <c r="O12" s="19" t="s">
        <v>299</v>
      </c>
      <c r="P12" s="19" t="s">
        <v>300</v>
      </c>
      <c r="Q12" s="19">
        <v>234</v>
      </c>
      <c r="R12" s="19" t="s">
        <v>277</v>
      </c>
      <c r="S12" s="19" t="s">
        <v>301</v>
      </c>
      <c r="T12" s="19" t="s">
        <v>302</v>
      </c>
      <c r="U12" s="19" t="s">
        <v>303</v>
      </c>
      <c r="V12" s="19" t="s">
        <v>304</v>
      </c>
      <c r="W12" s="19" t="s">
        <v>191</v>
      </c>
      <c r="X12" s="19" t="s">
        <v>266</v>
      </c>
      <c r="Y12" s="19">
        <v>135</v>
      </c>
      <c r="Z12" s="19">
        <v>374</v>
      </c>
      <c r="AA12" s="19" t="s">
        <v>305</v>
      </c>
      <c r="AB12" s="19">
        <v>136</v>
      </c>
      <c r="AC12" s="19" t="s">
        <v>306</v>
      </c>
      <c r="AD12" s="19" t="s">
        <v>307</v>
      </c>
      <c r="AE12" s="19">
        <v>0.507</v>
      </c>
      <c r="AF12" s="19">
        <v>0.072</v>
      </c>
      <c r="AG12" s="19">
        <v>0.04</v>
      </c>
      <c r="AH12" s="19" t="s">
        <v>308</v>
      </c>
      <c r="AI12" s="19" t="s">
        <v>114</v>
      </c>
      <c r="AJ12" s="19" t="s">
        <v>309</v>
      </c>
      <c r="AK12" s="19">
        <v>1153</v>
      </c>
      <c r="AL12" s="19" t="s">
        <v>310</v>
      </c>
      <c r="AM12" s="19" t="s">
        <v>75</v>
      </c>
      <c r="AN12" s="19" t="s">
        <v>311</v>
      </c>
      <c r="AO12" s="19" t="s">
        <v>304</v>
      </c>
      <c r="AP12" s="19" t="s">
        <v>214</v>
      </c>
      <c r="AQ12" s="19" t="s">
        <v>312</v>
      </c>
      <c r="AR12" s="19" t="s">
        <v>313</v>
      </c>
      <c r="AS12" s="19">
        <v>0.47</v>
      </c>
      <c r="AT12" s="19" t="s">
        <v>314</v>
      </c>
      <c r="AU12" s="19">
        <v>0.41</v>
      </c>
      <c r="AV12" s="19">
        <v>1.01</v>
      </c>
      <c r="AW12" s="19">
        <v>0.142</v>
      </c>
      <c r="AX12" s="19">
        <v>0.917</v>
      </c>
      <c r="AY12" s="19">
        <v>0.137</v>
      </c>
      <c r="AZ12" s="19" t="s">
        <v>315</v>
      </c>
      <c r="BA12" s="19">
        <v>0.83</v>
      </c>
      <c r="BB12" s="19" t="s">
        <v>185</v>
      </c>
      <c r="BC12" s="19">
        <v>0.526</v>
      </c>
      <c r="BD12" s="19" t="s">
        <v>316</v>
      </c>
      <c r="BE12" s="19" t="s">
        <v>291</v>
      </c>
      <c r="BF12" s="19" t="s">
        <v>317</v>
      </c>
      <c r="BG12" s="19" t="s">
        <v>318</v>
      </c>
    </row>
    <row r="13" ht="15.5" spans="1:59">
      <c r="A13" s="22">
        <v>141</v>
      </c>
      <c r="B13" s="20">
        <v>64.44</v>
      </c>
      <c r="C13" s="20">
        <v>16.73</v>
      </c>
      <c r="D13" s="20">
        <v>3.57</v>
      </c>
      <c r="E13" s="20">
        <v>0.79</v>
      </c>
      <c r="F13" s="20">
        <v>2.76</v>
      </c>
      <c r="G13" s="20">
        <v>1.15</v>
      </c>
      <c r="H13" s="20">
        <v>3.49</v>
      </c>
      <c r="I13" s="21">
        <v>0.054</v>
      </c>
      <c r="J13" s="21">
        <v>0.16</v>
      </c>
      <c r="K13" s="20">
        <v>0.474</v>
      </c>
      <c r="L13" s="20">
        <f t="shared" si="0"/>
        <v>68.8729431199611</v>
      </c>
      <c r="M13" s="20">
        <v>1494</v>
      </c>
      <c r="N13" s="19" t="s">
        <v>319</v>
      </c>
      <c r="O13" s="19" t="s">
        <v>320</v>
      </c>
      <c r="P13" s="19" t="s">
        <v>321</v>
      </c>
      <c r="Q13" s="19">
        <v>248</v>
      </c>
      <c r="R13" s="19" t="s">
        <v>322</v>
      </c>
      <c r="S13" s="19" t="s">
        <v>323</v>
      </c>
      <c r="T13" s="19" t="s">
        <v>324</v>
      </c>
      <c r="U13" s="19" t="s">
        <v>325</v>
      </c>
      <c r="V13" s="19" t="s">
        <v>67</v>
      </c>
      <c r="W13" s="19" t="s">
        <v>326</v>
      </c>
      <c r="X13" s="19" t="s">
        <v>327</v>
      </c>
      <c r="Y13" s="19">
        <v>117</v>
      </c>
      <c r="Z13" s="19">
        <v>210</v>
      </c>
      <c r="AA13" s="19" t="s">
        <v>182</v>
      </c>
      <c r="AB13" s="19">
        <v>149</v>
      </c>
      <c r="AC13" s="19" t="s">
        <v>328</v>
      </c>
      <c r="AD13" s="19" t="s">
        <v>329</v>
      </c>
      <c r="AE13" s="19" t="s">
        <v>330</v>
      </c>
      <c r="AF13" s="19">
        <v>0.082</v>
      </c>
      <c r="AG13" s="19">
        <v>0.046</v>
      </c>
      <c r="AH13" s="19" t="s">
        <v>331</v>
      </c>
      <c r="AI13" s="19" t="s">
        <v>114</v>
      </c>
      <c r="AJ13" s="19" t="s">
        <v>332</v>
      </c>
      <c r="AK13" s="19">
        <v>610</v>
      </c>
      <c r="AL13" s="19" t="s">
        <v>282</v>
      </c>
      <c r="AM13" s="19" t="s">
        <v>333</v>
      </c>
      <c r="AN13" s="19" t="s">
        <v>334</v>
      </c>
      <c r="AO13" s="19" t="s">
        <v>335</v>
      </c>
      <c r="AP13" s="19" t="s">
        <v>336</v>
      </c>
      <c r="AQ13" s="19">
        <v>0.977</v>
      </c>
      <c r="AR13" s="19" t="s">
        <v>337</v>
      </c>
      <c r="AS13" s="19">
        <v>0.492</v>
      </c>
      <c r="AT13" s="19" t="s">
        <v>338</v>
      </c>
      <c r="AU13" s="19">
        <v>0.444</v>
      </c>
      <c r="AV13" s="19">
        <v>1.13</v>
      </c>
      <c r="AW13" s="19">
        <v>0.164</v>
      </c>
      <c r="AX13" s="19">
        <v>1.1</v>
      </c>
      <c r="AY13" s="19">
        <v>0.163</v>
      </c>
      <c r="AZ13" s="19" t="s">
        <v>339</v>
      </c>
      <c r="BA13" s="19">
        <v>0.908</v>
      </c>
      <c r="BB13" s="19" t="s">
        <v>340</v>
      </c>
      <c r="BC13" s="19">
        <v>0.488</v>
      </c>
      <c r="BD13" s="19" t="s">
        <v>341</v>
      </c>
      <c r="BE13" s="19">
        <v>0.887</v>
      </c>
      <c r="BF13" s="19" t="s">
        <v>302</v>
      </c>
      <c r="BG13" s="19" t="s">
        <v>342</v>
      </c>
    </row>
    <row r="14" ht="15.5" spans="1:59">
      <c r="A14" s="22">
        <v>142</v>
      </c>
      <c r="B14" s="20">
        <v>69.87</v>
      </c>
      <c r="C14" s="20">
        <v>14.5</v>
      </c>
      <c r="D14" s="20">
        <v>3.4</v>
      </c>
      <c r="E14" s="20">
        <v>0.72</v>
      </c>
      <c r="F14" s="20">
        <v>2.12</v>
      </c>
      <c r="G14" s="20">
        <v>0.37</v>
      </c>
      <c r="H14" s="20">
        <v>3.22</v>
      </c>
      <c r="I14" s="21">
        <v>0.048</v>
      </c>
      <c r="J14" s="21">
        <v>0.152</v>
      </c>
      <c r="K14" s="20">
        <v>0.421</v>
      </c>
      <c r="L14" s="20">
        <f t="shared" si="0"/>
        <v>75.5106412676776</v>
      </c>
      <c r="M14" s="20">
        <v>1514</v>
      </c>
      <c r="N14" s="19" t="s">
        <v>334</v>
      </c>
      <c r="O14" s="19" t="s">
        <v>343</v>
      </c>
      <c r="P14" s="19" t="s">
        <v>344</v>
      </c>
      <c r="Q14" s="19">
        <v>288</v>
      </c>
      <c r="R14" s="19" t="s">
        <v>345</v>
      </c>
      <c r="S14" s="19" t="s">
        <v>306</v>
      </c>
      <c r="T14" s="19" t="s">
        <v>346</v>
      </c>
      <c r="U14" s="19" t="s">
        <v>347</v>
      </c>
      <c r="V14" s="19" t="s">
        <v>348</v>
      </c>
      <c r="W14" s="19" t="s">
        <v>216</v>
      </c>
      <c r="X14" s="19" t="s">
        <v>349</v>
      </c>
      <c r="Y14" s="19">
        <v>107</v>
      </c>
      <c r="Z14" s="19">
        <v>141</v>
      </c>
      <c r="AA14" s="19" t="s">
        <v>350</v>
      </c>
      <c r="AB14" s="19">
        <v>134</v>
      </c>
      <c r="AC14" s="19" t="s">
        <v>351</v>
      </c>
      <c r="AD14" s="19" t="s">
        <v>352</v>
      </c>
      <c r="AE14" s="19">
        <v>0.52</v>
      </c>
      <c r="AF14" s="19">
        <v>0.081</v>
      </c>
      <c r="AG14" s="19">
        <v>0.041</v>
      </c>
      <c r="AH14" s="19" t="s">
        <v>353</v>
      </c>
      <c r="AI14" s="19" t="s">
        <v>114</v>
      </c>
      <c r="AJ14" s="19" t="s">
        <v>354</v>
      </c>
      <c r="AK14" s="19">
        <v>426</v>
      </c>
      <c r="AL14" s="19" t="s">
        <v>355</v>
      </c>
      <c r="AM14" s="19" t="s">
        <v>356</v>
      </c>
      <c r="AN14" s="19" t="s">
        <v>357</v>
      </c>
      <c r="AO14" s="19" t="s">
        <v>358</v>
      </c>
      <c r="AP14" s="19" t="s">
        <v>359</v>
      </c>
      <c r="AQ14" s="19" t="s">
        <v>360</v>
      </c>
      <c r="AR14" s="19" t="s">
        <v>361</v>
      </c>
      <c r="AS14" s="19">
        <v>0.52</v>
      </c>
      <c r="AT14" s="19" t="s">
        <v>362</v>
      </c>
      <c r="AU14" s="19">
        <v>0.416</v>
      </c>
      <c r="AV14" s="19">
        <v>1.02</v>
      </c>
      <c r="AW14" s="19">
        <v>0.139</v>
      </c>
      <c r="AX14" s="19">
        <v>0.892</v>
      </c>
      <c r="AY14" s="19">
        <v>0.144</v>
      </c>
      <c r="AZ14" s="19" t="s">
        <v>363</v>
      </c>
      <c r="BA14" s="19">
        <v>0.845</v>
      </c>
      <c r="BB14" s="19" t="s">
        <v>364</v>
      </c>
      <c r="BC14" s="19">
        <v>0.406</v>
      </c>
      <c r="BD14" s="19" t="s">
        <v>365</v>
      </c>
      <c r="BE14" s="19" t="s">
        <v>292</v>
      </c>
      <c r="BF14" s="19" t="s">
        <v>301</v>
      </c>
      <c r="BG14" s="19" t="s">
        <v>88</v>
      </c>
    </row>
    <row r="15" ht="15.5" spans="1:59">
      <c r="A15" s="22">
        <v>143</v>
      </c>
      <c r="B15" s="20">
        <v>68.03</v>
      </c>
      <c r="C15" s="20">
        <v>14.89</v>
      </c>
      <c r="D15" s="20">
        <v>3.48</v>
      </c>
      <c r="E15" s="20">
        <v>1.07</v>
      </c>
      <c r="F15" s="20">
        <v>1.7</v>
      </c>
      <c r="G15" s="20">
        <v>3.94</v>
      </c>
      <c r="H15" s="20">
        <v>3.26</v>
      </c>
      <c r="I15" s="21">
        <v>0.052</v>
      </c>
      <c r="J15" s="21">
        <v>0.147</v>
      </c>
      <c r="K15" s="20">
        <v>0.472</v>
      </c>
      <c r="L15" s="20">
        <f t="shared" si="0"/>
        <v>53.195983185272</v>
      </c>
      <c r="M15" s="20">
        <v>173</v>
      </c>
      <c r="N15" s="19" t="s">
        <v>366</v>
      </c>
      <c r="O15" s="19" t="s">
        <v>367</v>
      </c>
      <c r="P15" s="19" t="s">
        <v>368</v>
      </c>
      <c r="Q15" s="19">
        <v>193</v>
      </c>
      <c r="R15" s="19" t="s">
        <v>369</v>
      </c>
      <c r="S15" s="19" t="s">
        <v>370</v>
      </c>
      <c r="T15" s="19" t="s">
        <v>369</v>
      </c>
      <c r="U15" s="19" t="s">
        <v>371</v>
      </c>
      <c r="V15" s="19" t="s">
        <v>365</v>
      </c>
      <c r="W15" s="19" t="s">
        <v>372</v>
      </c>
      <c r="X15" s="19" t="s">
        <v>373</v>
      </c>
      <c r="Y15" s="19">
        <v>124</v>
      </c>
      <c r="Z15" s="19">
        <v>289</v>
      </c>
      <c r="AA15" s="19" t="s">
        <v>374</v>
      </c>
      <c r="AB15" s="19">
        <v>143</v>
      </c>
      <c r="AC15" s="19" t="s">
        <v>165</v>
      </c>
      <c r="AD15" s="19" t="s">
        <v>374</v>
      </c>
      <c r="AE15" s="19">
        <v>0.711</v>
      </c>
      <c r="AF15" s="19">
        <v>0.08</v>
      </c>
      <c r="AG15" s="19">
        <v>0.047</v>
      </c>
      <c r="AH15" s="19" t="s">
        <v>375</v>
      </c>
      <c r="AI15" s="19" t="s">
        <v>114</v>
      </c>
      <c r="AJ15" s="19" t="s">
        <v>128</v>
      </c>
      <c r="AK15" s="19">
        <v>486</v>
      </c>
      <c r="AL15" s="19" t="s">
        <v>376</v>
      </c>
      <c r="AM15" s="19" t="s">
        <v>377</v>
      </c>
      <c r="AN15" s="19" t="s">
        <v>378</v>
      </c>
      <c r="AO15" s="19" t="s">
        <v>379</v>
      </c>
      <c r="AP15" s="19" t="s">
        <v>380</v>
      </c>
      <c r="AQ15" s="19" t="s">
        <v>191</v>
      </c>
      <c r="AR15" s="19" t="s">
        <v>381</v>
      </c>
      <c r="AS15" s="19">
        <v>0.496</v>
      </c>
      <c r="AT15" s="19" t="s">
        <v>382</v>
      </c>
      <c r="AU15" s="19">
        <v>0.387</v>
      </c>
      <c r="AV15" s="19">
        <v>0.991</v>
      </c>
      <c r="AW15" s="19">
        <v>0.139</v>
      </c>
      <c r="AX15" s="19">
        <v>0.903</v>
      </c>
      <c r="AY15" s="19">
        <v>0.132</v>
      </c>
      <c r="AZ15" s="19" t="s">
        <v>383</v>
      </c>
      <c r="BA15" s="19" t="s">
        <v>384</v>
      </c>
      <c r="BB15" s="19" t="s">
        <v>385</v>
      </c>
      <c r="BC15" s="19">
        <v>0.607</v>
      </c>
      <c r="BD15" s="19" t="s">
        <v>386</v>
      </c>
      <c r="BE15" s="19">
        <v>0.962</v>
      </c>
      <c r="BF15" s="19" t="s">
        <v>184</v>
      </c>
      <c r="BG15" s="19" t="s">
        <v>387</v>
      </c>
    </row>
    <row r="16" ht="15.5" spans="1:59">
      <c r="A16" s="22">
        <v>145</v>
      </c>
      <c r="B16" s="20">
        <v>75.41</v>
      </c>
      <c r="C16" s="20">
        <v>12.2</v>
      </c>
      <c r="D16" s="20">
        <v>3.27</v>
      </c>
      <c r="E16" s="20">
        <v>0.9</v>
      </c>
      <c r="F16" s="20">
        <v>0.86</v>
      </c>
      <c r="G16" s="20">
        <v>0.2</v>
      </c>
      <c r="H16" s="20">
        <v>2.79</v>
      </c>
      <c r="I16" s="21">
        <v>0.038</v>
      </c>
      <c r="J16" s="21">
        <v>0.115</v>
      </c>
      <c r="K16" s="20">
        <v>0.342</v>
      </c>
      <c r="L16" s="20">
        <f t="shared" si="0"/>
        <v>76.8365843606436</v>
      </c>
      <c r="M16" s="20">
        <v>892</v>
      </c>
      <c r="N16" s="19" t="s">
        <v>388</v>
      </c>
      <c r="O16" s="19" t="s">
        <v>389</v>
      </c>
      <c r="P16" s="19" t="s">
        <v>390</v>
      </c>
      <c r="Q16" s="19">
        <v>243</v>
      </c>
      <c r="R16" s="19" t="s">
        <v>391</v>
      </c>
      <c r="S16" s="19" t="s">
        <v>392</v>
      </c>
      <c r="T16" s="19" t="s">
        <v>393</v>
      </c>
      <c r="U16" s="19" t="s">
        <v>394</v>
      </c>
      <c r="V16" s="19" t="s">
        <v>160</v>
      </c>
      <c r="W16" s="19" t="s">
        <v>285</v>
      </c>
      <c r="X16" s="19">
        <v>0.96</v>
      </c>
      <c r="Y16" s="19">
        <v>158</v>
      </c>
      <c r="Z16" s="19" t="s">
        <v>395</v>
      </c>
      <c r="AA16" s="19" t="s">
        <v>396</v>
      </c>
      <c r="AB16" s="19">
        <v>120</v>
      </c>
      <c r="AC16" s="19" t="s">
        <v>397</v>
      </c>
      <c r="AD16" s="19" t="s">
        <v>398</v>
      </c>
      <c r="AE16" s="19">
        <v>0.468</v>
      </c>
      <c r="AF16" s="19">
        <v>0.077</v>
      </c>
      <c r="AG16" s="19">
        <v>0.032</v>
      </c>
      <c r="AH16" s="19" t="s">
        <v>292</v>
      </c>
      <c r="AI16" s="19">
        <v>0.04</v>
      </c>
      <c r="AJ16" s="19" t="s">
        <v>94</v>
      </c>
      <c r="AK16" s="19">
        <v>263</v>
      </c>
      <c r="AL16" s="19" t="s">
        <v>399</v>
      </c>
      <c r="AM16" s="19" t="s">
        <v>400</v>
      </c>
      <c r="AN16" s="19" t="s">
        <v>401</v>
      </c>
      <c r="AO16" s="19" t="s">
        <v>402</v>
      </c>
      <c r="AP16" s="19" t="s">
        <v>403</v>
      </c>
      <c r="AQ16" s="19">
        <v>0.57</v>
      </c>
      <c r="AR16" s="19" t="s">
        <v>388</v>
      </c>
      <c r="AS16" s="19">
        <v>0.263</v>
      </c>
      <c r="AT16" s="19" t="s">
        <v>68</v>
      </c>
      <c r="AU16" s="19">
        <v>0.194</v>
      </c>
      <c r="AV16" s="19">
        <v>0.486</v>
      </c>
      <c r="AW16" s="19">
        <v>0.069</v>
      </c>
      <c r="AX16" s="19">
        <v>0.451</v>
      </c>
      <c r="AY16" s="19">
        <v>0.07</v>
      </c>
      <c r="AZ16" s="19" t="s">
        <v>243</v>
      </c>
      <c r="BA16" s="19">
        <v>0.629</v>
      </c>
      <c r="BB16" s="19" t="s">
        <v>404</v>
      </c>
      <c r="BC16" s="19">
        <v>0.645</v>
      </c>
      <c r="BD16" s="19" t="s">
        <v>102</v>
      </c>
      <c r="BE16" s="19">
        <v>0.392</v>
      </c>
      <c r="BF16" s="19" t="s">
        <v>405</v>
      </c>
      <c r="BG16" s="19" t="s">
        <v>401</v>
      </c>
    </row>
    <row r="17" ht="15.5" spans="1:59">
      <c r="A17" s="22">
        <v>153</v>
      </c>
      <c r="B17" s="20">
        <v>67.79</v>
      </c>
      <c r="C17" s="20">
        <v>15.52</v>
      </c>
      <c r="D17" s="20">
        <v>3.63</v>
      </c>
      <c r="E17" s="20">
        <v>0.98</v>
      </c>
      <c r="F17" s="20">
        <v>2.88</v>
      </c>
      <c r="G17" s="20">
        <v>3.43</v>
      </c>
      <c r="H17" s="20">
        <v>3.7</v>
      </c>
      <c r="I17" s="21">
        <v>0.056</v>
      </c>
      <c r="J17" s="21">
        <v>0.139</v>
      </c>
      <c r="K17" s="20">
        <v>0.438</v>
      </c>
      <c r="L17" s="20">
        <f t="shared" si="0"/>
        <v>51.0467785303064</v>
      </c>
      <c r="M17" s="20" t="s">
        <v>406</v>
      </c>
      <c r="N17" s="19" t="s">
        <v>236</v>
      </c>
      <c r="O17" s="19" t="s">
        <v>407</v>
      </c>
      <c r="P17" s="19" t="s">
        <v>408</v>
      </c>
      <c r="Q17" s="19">
        <v>294</v>
      </c>
      <c r="R17" s="19" t="s">
        <v>409</v>
      </c>
      <c r="S17" s="19" t="s">
        <v>165</v>
      </c>
      <c r="T17" s="19" t="s">
        <v>410</v>
      </c>
      <c r="U17" s="19" t="s">
        <v>411</v>
      </c>
      <c r="V17" s="19" t="s">
        <v>412</v>
      </c>
      <c r="W17" s="19" t="s">
        <v>327</v>
      </c>
      <c r="X17" s="19">
        <v>0.95</v>
      </c>
      <c r="Y17" s="19">
        <v>127</v>
      </c>
      <c r="Z17" s="19">
        <v>350</v>
      </c>
      <c r="AA17" s="19" t="s">
        <v>130</v>
      </c>
      <c r="AB17" s="19">
        <v>127</v>
      </c>
      <c r="AC17" s="19" t="s">
        <v>194</v>
      </c>
      <c r="AD17" s="19" t="s">
        <v>413</v>
      </c>
      <c r="AE17" s="19">
        <v>0.489</v>
      </c>
      <c r="AF17" s="19">
        <v>0.094</v>
      </c>
      <c r="AG17" s="19">
        <v>0.039</v>
      </c>
      <c r="AH17" s="19" t="s">
        <v>414</v>
      </c>
      <c r="AI17" s="19" t="s">
        <v>114</v>
      </c>
      <c r="AJ17" s="19" t="s">
        <v>415</v>
      </c>
      <c r="AK17" s="19">
        <v>573</v>
      </c>
      <c r="AL17" s="19" t="s">
        <v>416</v>
      </c>
      <c r="AM17" s="19" t="s">
        <v>417</v>
      </c>
      <c r="AN17" s="19" t="s">
        <v>359</v>
      </c>
      <c r="AO17" s="19" t="s">
        <v>412</v>
      </c>
      <c r="AP17" s="19" t="s">
        <v>418</v>
      </c>
      <c r="AQ17" s="19" t="s">
        <v>240</v>
      </c>
      <c r="AR17" s="19" t="s">
        <v>401</v>
      </c>
      <c r="AS17" s="19">
        <v>0.453</v>
      </c>
      <c r="AT17" s="19" t="s">
        <v>419</v>
      </c>
      <c r="AU17" s="19">
        <v>0.387</v>
      </c>
      <c r="AV17" s="19">
        <v>0.961</v>
      </c>
      <c r="AW17" s="19">
        <v>0.131</v>
      </c>
      <c r="AX17" s="19">
        <v>0.848</v>
      </c>
      <c r="AY17" s="19">
        <v>0.128</v>
      </c>
      <c r="AZ17" s="19" t="s">
        <v>420</v>
      </c>
      <c r="BA17" s="19">
        <v>0.774</v>
      </c>
      <c r="BB17" s="19" t="s">
        <v>421</v>
      </c>
      <c r="BC17" s="19">
        <v>0.522</v>
      </c>
      <c r="BD17" s="19" t="s">
        <v>237</v>
      </c>
      <c r="BE17" s="19">
        <v>0.309</v>
      </c>
      <c r="BF17" s="19" t="s">
        <v>422</v>
      </c>
      <c r="BG17" s="19" t="s">
        <v>423</v>
      </c>
    </row>
    <row r="18" ht="15.5" spans="1:59">
      <c r="A18" s="22">
        <v>166</v>
      </c>
      <c r="B18" s="20">
        <v>68.06</v>
      </c>
      <c r="C18" s="20">
        <v>15.39</v>
      </c>
      <c r="D18" s="20">
        <v>3.42</v>
      </c>
      <c r="E18" s="20">
        <v>1.01</v>
      </c>
      <c r="F18" s="20">
        <v>3.26</v>
      </c>
      <c r="G18" s="20">
        <v>3.56</v>
      </c>
      <c r="H18" s="20">
        <v>2.93</v>
      </c>
      <c r="I18" s="21">
        <v>0.054</v>
      </c>
      <c r="J18" s="21">
        <v>0.149</v>
      </c>
      <c r="K18" s="20">
        <v>0.445</v>
      </c>
      <c r="L18" s="20">
        <f t="shared" si="0"/>
        <v>50.8355319386205</v>
      </c>
      <c r="M18" s="20" t="s">
        <v>424</v>
      </c>
      <c r="N18" s="18" t="s">
        <v>425</v>
      </c>
      <c r="O18" s="18" t="s">
        <v>112</v>
      </c>
      <c r="P18" s="18" t="s">
        <v>426</v>
      </c>
      <c r="Q18" s="18">
        <v>193</v>
      </c>
      <c r="R18" s="18" t="s">
        <v>427</v>
      </c>
      <c r="S18" s="18" t="s">
        <v>428</v>
      </c>
      <c r="T18" s="18" t="s">
        <v>429</v>
      </c>
      <c r="U18" s="18" t="s">
        <v>430</v>
      </c>
      <c r="V18" s="18" t="s">
        <v>180</v>
      </c>
      <c r="W18" s="18" t="s">
        <v>431</v>
      </c>
      <c r="X18" s="18">
        <v>0.938</v>
      </c>
      <c r="Y18" s="18" t="s">
        <v>127</v>
      </c>
      <c r="Z18" s="18">
        <v>363</v>
      </c>
      <c r="AA18" s="18" t="s">
        <v>82</v>
      </c>
      <c r="AB18" s="18">
        <v>139</v>
      </c>
      <c r="AC18" s="18" t="s">
        <v>432</v>
      </c>
      <c r="AD18" s="18" t="s">
        <v>130</v>
      </c>
      <c r="AE18" s="18">
        <v>0.502</v>
      </c>
      <c r="AF18" s="18">
        <v>0.073</v>
      </c>
      <c r="AG18" s="18">
        <v>0.038</v>
      </c>
      <c r="AH18" s="18" t="s">
        <v>433</v>
      </c>
      <c r="AI18" s="18" t="s">
        <v>114</v>
      </c>
      <c r="AJ18" s="18" t="s">
        <v>434</v>
      </c>
      <c r="AK18" s="18">
        <v>505</v>
      </c>
      <c r="AL18" s="18" t="s">
        <v>330</v>
      </c>
      <c r="AM18" s="18" t="s">
        <v>435</v>
      </c>
      <c r="AN18" s="18" t="s">
        <v>436</v>
      </c>
      <c r="AO18" s="18" t="s">
        <v>437</v>
      </c>
      <c r="AP18" s="18" t="s">
        <v>438</v>
      </c>
      <c r="AQ18" s="18" t="s">
        <v>191</v>
      </c>
      <c r="AR18" s="18" t="s">
        <v>313</v>
      </c>
      <c r="AS18" s="18">
        <v>0.476</v>
      </c>
      <c r="AT18" s="18" t="s">
        <v>419</v>
      </c>
      <c r="AU18" s="18">
        <v>0.398</v>
      </c>
      <c r="AV18" s="18" t="s">
        <v>439</v>
      </c>
      <c r="AW18" s="18">
        <v>0.138</v>
      </c>
      <c r="AX18" s="18">
        <v>0.88</v>
      </c>
      <c r="AY18" s="18">
        <v>0.132</v>
      </c>
      <c r="AZ18" s="18" t="s">
        <v>361</v>
      </c>
      <c r="BA18" s="18">
        <v>0.856</v>
      </c>
      <c r="BB18" s="18" t="s">
        <v>440</v>
      </c>
      <c r="BC18" s="18">
        <v>0.411</v>
      </c>
      <c r="BD18" s="18" t="s">
        <v>441</v>
      </c>
      <c r="BE18" s="18">
        <v>0.238</v>
      </c>
      <c r="BF18" s="18" t="s">
        <v>442</v>
      </c>
      <c r="BG18" s="18" t="s">
        <v>443</v>
      </c>
    </row>
    <row r="22" spans="1:59">
      <c r="A22" s="15" t="s">
        <v>444</v>
      </c>
    </row>
    <row r="23" spans="1:59">
      <c r="A23" t="s">
        <v>445</v>
      </c>
    </row>
    <row r="34" spans="9:9">
      <c r="I34" t="s">
        <v>446</v>
      </c>
    </row>
  </sheetData>
  <mergeCells count="1">
    <mergeCell ref="A1:XFD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0"/>
  <sheetViews>
    <sheetView workbookViewId="0">
      <selection activeCell="A1" sqref="$A1:$XFD1"/>
    </sheetView>
  </sheetViews>
  <sheetFormatPr defaultColWidth="9" defaultRowHeight="14"/>
  <cols>
    <col min="1" max="1" width="13.4" customWidth="1"/>
    <col min="2" max="2" width="10.8636363636364" customWidth="1"/>
    <col min="3" max="3" width="11.4636363636364" customWidth="1"/>
    <col min="4" max="4" width="11.2636363636364" customWidth="1"/>
    <col min="5" max="5" width="12" customWidth="1"/>
    <col min="6" max="9" width="11.1363636363636"/>
  </cols>
  <sheetData>
    <row r="1" s="10" customFormat="1" spans="1:10">
      <c r="A1" s="10" t="s">
        <v>447</v>
      </c>
    </row>
    <row r="2" ht="14.75" spans="1:10">
      <c r="A2" s="11"/>
      <c r="B2" s="12" t="s">
        <v>448</v>
      </c>
      <c r="C2" s="12" t="s">
        <v>449</v>
      </c>
      <c r="D2" s="12" t="s">
        <v>450</v>
      </c>
      <c r="E2" s="11" t="s">
        <v>451</v>
      </c>
      <c r="F2" s="12" t="s">
        <v>452</v>
      </c>
      <c r="G2" s="12" t="s">
        <v>453</v>
      </c>
      <c r="H2" s="12" t="s">
        <v>454</v>
      </c>
      <c r="I2" s="11" t="s">
        <v>455</v>
      </c>
      <c r="J2" s="12" t="s">
        <v>456</v>
      </c>
    </row>
    <row r="3" spans="1:10">
      <c r="A3" s="11" t="s">
        <v>457</v>
      </c>
      <c r="B3" s="12" t="s">
        <v>458</v>
      </c>
      <c r="C3" s="12" t="s">
        <v>458</v>
      </c>
      <c r="D3" s="12" t="s">
        <v>458</v>
      </c>
      <c r="E3" s="11" t="s">
        <v>459</v>
      </c>
      <c r="F3" s="12" t="s">
        <v>459</v>
      </c>
      <c r="G3" s="12" t="s">
        <v>458</v>
      </c>
      <c r="H3" s="12" t="s">
        <v>458</v>
      </c>
      <c r="I3" s="11" t="s">
        <v>458</v>
      </c>
      <c r="J3" s="12"/>
    </row>
    <row r="4" spans="1:10">
      <c r="A4" s="11" t="s">
        <v>460</v>
      </c>
      <c r="B4" s="13">
        <v>6643.51455640717</v>
      </c>
      <c r="C4" s="13">
        <v>569.807136873808</v>
      </c>
      <c r="D4" s="13">
        <v>5996.88007952571</v>
      </c>
      <c r="E4" s="14">
        <v>41.7985000088553</v>
      </c>
      <c r="F4" s="13">
        <v>51.0261903596069</v>
      </c>
      <c r="G4" s="13">
        <v>83.095680029715</v>
      </c>
      <c r="H4" s="13">
        <v>3280.03115964759</v>
      </c>
      <c r="I4" s="14">
        <v>6222.6220708652</v>
      </c>
      <c r="J4" s="12" t="s">
        <v>461</v>
      </c>
    </row>
    <row r="5" spans="1:10">
      <c r="A5" s="11" t="s">
        <v>462</v>
      </c>
      <c r="B5" s="13">
        <v>6861.30010843581</v>
      </c>
      <c r="C5" s="13">
        <v>671.188447556507</v>
      </c>
      <c r="D5" s="13">
        <v>6136.75671895025</v>
      </c>
      <c r="E5" s="14">
        <v>42.5870295251069</v>
      </c>
      <c r="F5" s="13">
        <v>50.477694834035</v>
      </c>
      <c r="G5" s="13">
        <v>110.306953959377</v>
      </c>
      <c r="H5" s="13">
        <v>3336.44415509826</v>
      </c>
      <c r="I5" s="14">
        <v>4520.5425292902</v>
      </c>
      <c r="J5" s="12" t="s">
        <v>461</v>
      </c>
    </row>
    <row r="6" spans="1:10">
      <c r="A6" s="11" t="s">
        <v>463</v>
      </c>
      <c r="B6" s="13">
        <v>7098.02151244788</v>
      </c>
      <c r="C6" s="13">
        <v>737.036143015447</v>
      </c>
      <c r="D6" s="13">
        <v>5832.03734841703</v>
      </c>
      <c r="E6" s="14">
        <v>44.1135222640327</v>
      </c>
      <c r="F6" s="13">
        <v>49.531084031725</v>
      </c>
      <c r="G6" s="13">
        <v>99.7578298785207</v>
      </c>
      <c r="H6" s="13">
        <v>4972.85301348015</v>
      </c>
      <c r="I6" s="14">
        <v>4818.12494563724</v>
      </c>
      <c r="J6" s="12" t="s">
        <v>461</v>
      </c>
    </row>
    <row r="7" spans="1:10">
      <c r="A7" s="11" t="s">
        <v>464</v>
      </c>
      <c r="B7" s="13">
        <v>6934.0233851462</v>
      </c>
      <c r="C7" s="13">
        <v>903.916039941204</v>
      </c>
      <c r="D7" s="13">
        <v>6191.45230355721</v>
      </c>
      <c r="E7" s="14">
        <v>44.731065851019</v>
      </c>
      <c r="F7" s="13">
        <v>48.5576721348534</v>
      </c>
      <c r="G7" s="13">
        <v>95.2499727683022</v>
      </c>
      <c r="H7" s="13">
        <v>1579.48046895628</v>
      </c>
      <c r="I7" s="14">
        <v>6475.92409278852</v>
      </c>
      <c r="J7" s="12" t="s">
        <v>461</v>
      </c>
    </row>
    <row r="8" spans="1:10">
      <c r="A8" s="11" t="s">
        <v>465</v>
      </c>
      <c r="B8" s="13">
        <v>6873.60359871404</v>
      </c>
      <c r="C8" s="13">
        <v>782.448585402358</v>
      </c>
      <c r="D8" s="13">
        <v>6026.65458815704</v>
      </c>
      <c r="E8" s="14">
        <v>42.5607193389815</v>
      </c>
      <c r="F8" s="13">
        <v>50.0943837247207</v>
      </c>
      <c r="G8" s="13">
        <v>91.5460999185441</v>
      </c>
      <c r="H8" s="13">
        <v>20824.82899591</v>
      </c>
      <c r="I8" s="14">
        <v>4149.04111339377</v>
      </c>
      <c r="J8" s="12" t="s">
        <v>466</v>
      </c>
    </row>
    <row r="9" spans="1:10">
      <c r="A9" s="11" t="s">
        <v>467</v>
      </c>
      <c r="B9" s="13">
        <v>7583.00819074895</v>
      </c>
      <c r="C9" s="13">
        <v>412.718225685923</v>
      </c>
      <c r="D9" s="13">
        <v>6099.59043525054</v>
      </c>
      <c r="E9" s="14">
        <v>43.5199259712579</v>
      </c>
      <c r="F9" s="13">
        <v>49.7073310131694</v>
      </c>
      <c r="G9" s="13">
        <v>41.5507628181564</v>
      </c>
      <c r="H9" s="13">
        <v>7504.14708516739</v>
      </c>
      <c r="I9" s="14">
        <v>4174.60571937036</v>
      </c>
      <c r="J9" s="12" t="s">
        <v>461</v>
      </c>
    </row>
    <row r="10" spans="1:10">
      <c r="A10" s="11" t="s">
        <v>468</v>
      </c>
      <c r="B10" s="13">
        <v>6722.07086261111</v>
      </c>
      <c r="C10" s="13">
        <v>650.498778716754</v>
      </c>
      <c r="D10" s="13">
        <v>6965.30407949471</v>
      </c>
      <c r="E10" s="14">
        <v>43.9951102091869</v>
      </c>
      <c r="F10" s="13">
        <v>48.7937498408405</v>
      </c>
      <c r="G10" s="13">
        <v>81.0639344795524</v>
      </c>
      <c r="H10" s="13">
        <v>7444.72204705837</v>
      </c>
      <c r="I10" s="14">
        <v>5140.51467209645</v>
      </c>
      <c r="J10" s="12" t="s">
        <v>461</v>
      </c>
    </row>
    <row r="11" spans="1:10">
      <c r="A11" s="11" t="s">
        <v>469</v>
      </c>
      <c r="B11" s="13">
        <v>6856.32350496644</v>
      </c>
      <c r="C11" s="13">
        <v>289.067881256676</v>
      </c>
      <c r="D11" s="13">
        <v>2694.15852287839</v>
      </c>
      <c r="E11" s="14">
        <v>44.5107008424665</v>
      </c>
      <c r="F11" s="13">
        <v>49.6475158208823</v>
      </c>
      <c r="G11" s="13">
        <v>12.7728372887675</v>
      </c>
      <c r="H11" s="13">
        <v>5716.10225464408</v>
      </c>
      <c r="I11" s="14">
        <v>2025.41314209583</v>
      </c>
      <c r="J11" s="12" t="s">
        <v>461</v>
      </c>
    </row>
    <row r="12" spans="1:10">
      <c r="A12" s="11" t="s">
        <v>470</v>
      </c>
      <c r="B12" s="13">
        <v>7071.20790694863</v>
      </c>
      <c r="C12" s="13">
        <v>467.285747092429</v>
      </c>
      <c r="D12" s="13">
        <v>2256.93166737697</v>
      </c>
      <c r="E12" s="14">
        <v>41.5288928148245</v>
      </c>
      <c r="F12" s="13">
        <v>45.0543397680232</v>
      </c>
      <c r="G12" s="13">
        <v>16672.78541625</v>
      </c>
      <c r="H12" s="13">
        <v>4501.25141178067</v>
      </c>
      <c r="I12" s="14">
        <v>40624.7203805501</v>
      </c>
      <c r="J12" s="12" t="s">
        <v>461</v>
      </c>
    </row>
    <row r="13" spans="1:10">
      <c r="A13" s="11" t="s">
        <v>471</v>
      </c>
      <c r="B13" s="13">
        <v>6646.6700572744</v>
      </c>
      <c r="C13" s="13">
        <v>308.708905751573</v>
      </c>
      <c r="D13" s="13">
        <v>2842.59946847897</v>
      </c>
      <c r="E13" s="14">
        <v>44.3558265537982</v>
      </c>
      <c r="F13" s="13">
        <v>49.2049390980901</v>
      </c>
      <c r="G13" s="13">
        <v>24.4575777428247</v>
      </c>
      <c r="H13" s="13">
        <v>20007.2156766735</v>
      </c>
      <c r="I13" s="14">
        <v>4442.15260302747</v>
      </c>
      <c r="J13" s="12" t="s">
        <v>466</v>
      </c>
    </row>
    <row r="14" ht="14.75" spans="1:10">
      <c r="A14" s="11" t="s">
        <v>472</v>
      </c>
      <c r="B14" s="13">
        <v>7372.54218071284</v>
      </c>
      <c r="C14" s="13">
        <v>412.625632597841</v>
      </c>
      <c r="D14" s="13">
        <v>2588.15589876387</v>
      </c>
      <c r="E14" s="14">
        <v>42.1231906057198</v>
      </c>
      <c r="F14" s="13">
        <v>52.0092216041476</v>
      </c>
      <c r="G14" s="13" t="s">
        <v>114</v>
      </c>
      <c r="H14" s="13">
        <v>3518.09339696326</v>
      </c>
      <c r="I14" s="14">
        <v>3344.15804059814</v>
      </c>
      <c r="J14" s="12" t="s">
        <v>461</v>
      </c>
    </row>
    <row r="15" spans="1:10">
      <c r="A15" s="11" t="s">
        <v>473</v>
      </c>
      <c r="B15" s="13">
        <v>7340.30979101854</v>
      </c>
      <c r="C15" s="13">
        <v>367.509254776901</v>
      </c>
      <c r="D15" s="13">
        <v>2670.32996485719</v>
      </c>
      <c r="E15" s="14">
        <v>44.6592525252654</v>
      </c>
      <c r="F15" s="13">
        <v>49.1809128115857</v>
      </c>
      <c r="G15" s="13">
        <v>15.4037611239021</v>
      </c>
      <c r="H15" s="13">
        <v>2560.88603845661</v>
      </c>
      <c r="I15" s="14">
        <v>3522.98813786305</v>
      </c>
      <c r="J15" s="12" t="s">
        <v>461</v>
      </c>
    </row>
    <row r="16" spans="1:10">
      <c r="A16" s="11" t="s">
        <v>474</v>
      </c>
      <c r="B16" s="13">
        <v>7240.3324477392</v>
      </c>
      <c r="C16" s="13">
        <v>340.878968508383</v>
      </c>
      <c r="D16" s="13">
        <v>2640.52039726678</v>
      </c>
      <c r="E16" s="14">
        <v>42.9869150342953</v>
      </c>
      <c r="F16" s="13">
        <v>51.302325601935</v>
      </c>
      <c r="G16" s="13">
        <v>45.5353778329154</v>
      </c>
      <c r="H16" s="13">
        <v>2266.24076893609</v>
      </c>
      <c r="I16" s="14">
        <v>1563.29201705197</v>
      </c>
      <c r="J16" s="12" t="s">
        <v>461</v>
      </c>
    </row>
    <row r="17" spans="1:10">
      <c r="A17" s="11" t="s">
        <v>475</v>
      </c>
      <c r="B17" s="13">
        <v>7033.95329859108</v>
      </c>
      <c r="C17" s="13">
        <v>401.938760559541</v>
      </c>
      <c r="D17" s="13">
        <v>2776.03448158113</v>
      </c>
      <c r="E17" s="14">
        <v>41.5840448809646</v>
      </c>
      <c r="F17" s="13">
        <v>52.0987475356142</v>
      </c>
      <c r="G17" s="13">
        <v>90.6336890622704</v>
      </c>
      <c r="H17" s="13">
        <v>8132.34226875798</v>
      </c>
      <c r="I17" s="14">
        <v>3336.67607467521</v>
      </c>
      <c r="J17" s="12" t="s">
        <v>461</v>
      </c>
    </row>
    <row r="18" spans="1:10">
      <c r="A18" s="11" t="s">
        <v>476</v>
      </c>
      <c r="B18" s="13">
        <v>6405.65994703098</v>
      </c>
      <c r="C18" s="13">
        <v>347.458891344086</v>
      </c>
      <c r="D18" s="13">
        <v>3919.6881759903</v>
      </c>
      <c r="E18" s="14">
        <v>44.61426141618</v>
      </c>
      <c r="F18" s="13">
        <v>48.9632217216415</v>
      </c>
      <c r="G18" s="13">
        <v>61.727323532446</v>
      </c>
      <c r="H18" s="13">
        <v>22244.7488094011</v>
      </c>
      <c r="I18" s="14">
        <v>3021.39168576617</v>
      </c>
      <c r="J18" s="12" t="s">
        <v>466</v>
      </c>
    </row>
    <row r="19" spans="1:10">
      <c r="A19" s="11" t="s">
        <v>477</v>
      </c>
      <c r="B19" s="13">
        <v>5595.83211184207</v>
      </c>
      <c r="C19" s="13">
        <v>357.847100365149</v>
      </c>
      <c r="D19" s="13">
        <v>4059.83177256501</v>
      </c>
      <c r="E19" s="14">
        <v>44.547279038759</v>
      </c>
      <c r="F19" s="13">
        <v>48.3237202686857</v>
      </c>
      <c r="G19" s="13">
        <v>84.1153799632094</v>
      </c>
      <c r="H19" s="13">
        <v>25463.2484500237</v>
      </c>
      <c r="I19" s="14">
        <v>6135.59514841858</v>
      </c>
      <c r="J19" s="12" t="s">
        <v>466</v>
      </c>
    </row>
    <row r="20" spans="1:10">
      <c r="A20" s="11" t="s">
        <v>478</v>
      </c>
      <c r="B20" s="13">
        <v>5130.93702816397</v>
      </c>
      <c r="C20" s="13">
        <v>349.030522278603</v>
      </c>
      <c r="D20" s="13">
        <v>4044.01709030891</v>
      </c>
      <c r="E20" s="14">
        <v>43.3132561570883</v>
      </c>
      <c r="F20" s="13">
        <v>49.2775867558618</v>
      </c>
      <c r="G20" s="13">
        <v>89.167153412105</v>
      </c>
      <c r="H20" s="13">
        <v>20048.8121084871</v>
      </c>
      <c r="I20" s="14">
        <v>6318.44037655456</v>
      </c>
      <c r="J20" s="12" t="s">
        <v>466</v>
      </c>
    </row>
    <row r="21" spans="1:10">
      <c r="A21" s="11" t="s">
        <v>479</v>
      </c>
      <c r="B21" s="13">
        <v>6961.24842066714</v>
      </c>
      <c r="C21" s="13">
        <v>406.423322409973</v>
      </c>
      <c r="D21" s="13">
        <v>4074.19705527326</v>
      </c>
      <c r="E21" s="14">
        <v>44.2671631366311</v>
      </c>
      <c r="F21" s="13">
        <v>49.4753254984546</v>
      </c>
      <c r="G21" s="13">
        <v>40.0581657217536</v>
      </c>
      <c r="H21" s="13">
        <v>4167.7635403566</v>
      </c>
      <c r="I21" s="14">
        <v>5003.95089810864</v>
      </c>
      <c r="J21" s="12" t="s">
        <v>461</v>
      </c>
    </row>
    <row r="22" spans="1:10">
      <c r="A22" s="11" t="s">
        <v>480</v>
      </c>
      <c r="B22" s="13">
        <v>7169.20943543709</v>
      </c>
      <c r="C22" s="13">
        <v>510.660228949128</v>
      </c>
      <c r="D22" s="13">
        <v>3928.7613459107</v>
      </c>
      <c r="E22" s="14">
        <v>44.788051768877</v>
      </c>
      <c r="F22" s="13">
        <v>49.5510573021799</v>
      </c>
      <c r="G22" s="13">
        <v>53.2109609582696</v>
      </c>
      <c r="H22" s="13">
        <v>2031.20173072962</v>
      </c>
      <c r="I22" s="14">
        <v>2247.41940201374</v>
      </c>
      <c r="J22" s="12" t="s">
        <v>461</v>
      </c>
    </row>
    <row r="23" spans="1:10">
      <c r="A23" s="11" t="s">
        <v>481</v>
      </c>
      <c r="B23" s="13">
        <v>7229.18879477876</v>
      </c>
      <c r="C23" s="13">
        <v>342.092218794585</v>
      </c>
      <c r="D23" s="13">
        <v>4034.41085149096</v>
      </c>
      <c r="E23" s="14">
        <v>44.0781343622619</v>
      </c>
      <c r="F23" s="13">
        <v>49.5858155027077</v>
      </c>
      <c r="G23" s="13">
        <v>124.451143169956</v>
      </c>
      <c r="H23" s="13">
        <v>5391.1894201384</v>
      </c>
      <c r="I23" s="14">
        <v>5317.24319715267</v>
      </c>
      <c r="J23" s="12" t="s">
        <v>461</v>
      </c>
    </row>
    <row r="24" spans="1:10">
      <c r="A24" s="11" t="s">
        <v>482</v>
      </c>
      <c r="B24" s="13">
        <v>8264.61476689756</v>
      </c>
      <c r="C24" s="13">
        <v>270.305554844399</v>
      </c>
      <c r="D24" s="13">
        <v>3626.64201734967</v>
      </c>
      <c r="E24" s="14">
        <v>44.8431244849918</v>
      </c>
      <c r="F24" s="13">
        <v>49.4938149070188</v>
      </c>
      <c r="G24" s="13">
        <v>105.004158300044</v>
      </c>
      <c r="H24" s="13">
        <v>2237.96404303865</v>
      </c>
      <c r="I24" s="14">
        <v>4408.73282630923</v>
      </c>
      <c r="J24" s="12" t="s">
        <v>461</v>
      </c>
    </row>
    <row r="25" spans="1:10">
      <c r="A25" s="11" t="s">
        <v>483</v>
      </c>
      <c r="B25" s="13">
        <v>7743.29466688184</v>
      </c>
      <c r="C25" s="13">
        <v>269.458915862529</v>
      </c>
      <c r="D25" s="13">
        <v>3818.9902645039</v>
      </c>
      <c r="E25" s="14">
        <v>44.7149413966823</v>
      </c>
      <c r="F25" s="13">
        <v>49.09249700975</v>
      </c>
      <c r="G25" s="13">
        <v>122.407120985252</v>
      </c>
      <c r="H25" s="13">
        <v>6569.74758022898</v>
      </c>
      <c r="I25" s="14">
        <v>4290.97701016611</v>
      </c>
      <c r="J25" s="12" t="s">
        <v>461</v>
      </c>
    </row>
    <row r="26" spans="1:10">
      <c r="A26" s="11" t="s">
        <v>484</v>
      </c>
      <c r="B26" s="13">
        <v>7998.46275820592</v>
      </c>
      <c r="C26" s="13">
        <v>223.845319122623</v>
      </c>
      <c r="D26" s="13">
        <v>3526.02777698744</v>
      </c>
      <c r="E26" s="14">
        <v>45.4417059558027</v>
      </c>
      <c r="F26" s="13">
        <v>48.5662263647731</v>
      </c>
      <c r="G26" s="13">
        <v>115.318547265456</v>
      </c>
      <c r="H26" s="13">
        <v>1434.58078822419</v>
      </c>
      <c r="I26" s="14">
        <v>5471.85675520375</v>
      </c>
      <c r="J26" s="12" t="s">
        <v>461</v>
      </c>
    </row>
    <row r="29" customFormat="1" spans="1:10">
      <c r="A29" s="15" t="s">
        <v>444</v>
      </c>
    </row>
    <row r="30" customFormat="1" spans="1:10">
      <c r="A30" t="s">
        <v>485</v>
      </c>
    </row>
  </sheetData>
  <mergeCells count="1">
    <mergeCell ref="A1:XFD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5"/>
  <sheetViews>
    <sheetView tabSelected="1" workbookViewId="0">
      <selection activeCell="F40" sqref="F40"/>
    </sheetView>
  </sheetViews>
  <sheetFormatPr defaultColWidth="9" defaultRowHeight="14"/>
  <cols>
    <col min="1" max="1" width="19" customWidth="1"/>
    <col min="2" max="2" width="14.7272727272727" customWidth="1"/>
    <col min="3" max="3" width="15.6" customWidth="1"/>
    <col min="4" max="4" width="18.4636363636364" customWidth="1"/>
    <col min="5" max="5" width="14.8636363636364" customWidth="1"/>
  </cols>
  <sheetData>
    <row r="1" s="1" customFormat="1" ht="14.75" spans="1:5">
      <c r="A1" s="1" t="s">
        <v>486</v>
      </c>
    </row>
    <row r="2" s="2" customFormat="1" ht="14.75" spans="1:5">
      <c r="A2" s="3" t="s">
        <v>487</v>
      </c>
      <c r="B2" s="4" t="s">
        <v>488</v>
      </c>
      <c r="C2" s="4" t="s">
        <v>489</v>
      </c>
      <c r="D2" s="4" t="s">
        <v>490</v>
      </c>
      <c r="E2" s="5" t="s">
        <v>489</v>
      </c>
    </row>
    <row r="3" s="2" customFormat="1" ht="14.75" spans="1:5">
      <c r="A3" s="6" t="s">
        <v>491</v>
      </c>
      <c r="B3" s="7">
        <v>41.44173047</v>
      </c>
      <c r="C3" s="8">
        <v>1.096578168</v>
      </c>
      <c r="D3" s="8">
        <v>0.766401488</v>
      </c>
      <c r="E3" s="9">
        <v>0.011436474</v>
      </c>
    </row>
    <row r="4" s="2" customFormat="1" ht="14.75" spans="1:5">
      <c r="A4" s="6" t="s">
        <v>492</v>
      </c>
      <c r="B4" s="8">
        <v>9.411267491</v>
      </c>
      <c r="C4" s="8">
        <v>0.167713635</v>
      </c>
      <c r="D4" s="8">
        <v>0.715755</v>
      </c>
      <c r="E4" s="9">
        <v>0.009999273</v>
      </c>
    </row>
    <row r="5" s="2" customFormat="1" spans="1:5">
      <c r="A5" s="6" t="s">
        <v>493</v>
      </c>
      <c r="B5" s="8">
        <v>4.247658979</v>
      </c>
      <c r="C5" s="8">
        <v>0.048037361</v>
      </c>
      <c r="D5" s="8">
        <v>0.7102641</v>
      </c>
      <c r="E5" s="9">
        <v>0.004106656</v>
      </c>
    </row>
    <row r="6" s="2" customFormat="1" spans="1:5">
      <c r="A6" s="6" t="s">
        <v>494</v>
      </c>
      <c r="B6" s="8">
        <v>15.72369165</v>
      </c>
      <c r="C6" s="8">
        <v>0.259493895</v>
      </c>
      <c r="D6" s="8">
        <v>0.730456585</v>
      </c>
      <c r="E6" s="9">
        <v>0.00700543</v>
      </c>
    </row>
    <row r="7" s="2" customFormat="1" spans="1:5">
      <c r="A7" s="6" t="s">
        <v>495</v>
      </c>
      <c r="B7" s="8">
        <v>4.806656943</v>
      </c>
      <c r="C7" s="8">
        <v>0.845793097</v>
      </c>
      <c r="D7" s="8">
        <v>0.751353481</v>
      </c>
      <c r="E7" s="9">
        <v>0.018066804</v>
      </c>
    </row>
    <row r="8" s="2" customFormat="1" spans="1:5">
      <c r="A8" s="6" t="s">
        <v>496</v>
      </c>
      <c r="B8" s="8">
        <v>249.1194139</v>
      </c>
      <c r="C8" s="8">
        <v>11.08170306</v>
      </c>
      <c r="D8" s="8">
        <v>1.095195658</v>
      </c>
      <c r="E8" s="9">
        <v>0.035233762</v>
      </c>
    </row>
    <row r="9" s="2" customFormat="1" spans="1:5">
      <c r="A9" s="6" t="s">
        <v>497</v>
      </c>
      <c r="B9" s="8">
        <v>23.62281943</v>
      </c>
      <c r="C9" s="8">
        <v>1.026931211</v>
      </c>
      <c r="D9" s="8">
        <v>0.736582025</v>
      </c>
      <c r="E9" s="9">
        <v>0.023295272</v>
      </c>
    </row>
    <row r="10" s="2" customFormat="1" spans="1:5">
      <c r="A10" s="6" t="s">
        <v>498</v>
      </c>
      <c r="B10" s="8">
        <v>34.25336696</v>
      </c>
      <c r="C10" s="8">
        <v>1.688929974</v>
      </c>
      <c r="D10" s="8">
        <v>0.778181885</v>
      </c>
      <c r="E10" s="9">
        <v>0.048374114</v>
      </c>
    </row>
    <row r="11" s="2" customFormat="1" spans="1:5">
      <c r="A11" s="6" t="s">
        <v>499</v>
      </c>
      <c r="B11" s="8">
        <v>362.1728779</v>
      </c>
      <c r="C11" s="8">
        <v>13.86060867</v>
      </c>
      <c r="D11" s="8">
        <v>1.242297622</v>
      </c>
      <c r="E11" s="9">
        <v>0.052685098</v>
      </c>
    </row>
    <row r="12" s="2" customFormat="1" spans="1:5">
      <c r="A12" s="6" t="s">
        <v>500</v>
      </c>
      <c r="B12" s="8">
        <v>1.078586032</v>
      </c>
      <c r="C12" s="8">
        <v>0.020464229</v>
      </c>
      <c r="D12" s="8">
        <v>0.71221895</v>
      </c>
      <c r="E12" s="9">
        <v>0.003785115</v>
      </c>
    </row>
    <row r="13" s="2" customFormat="1" spans="1:5">
      <c r="A13" s="6" t="s">
        <v>501</v>
      </c>
      <c r="B13" s="8">
        <v>16.58080729</v>
      </c>
      <c r="C13" s="8">
        <v>0.389089903</v>
      </c>
      <c r="D13" s="8">
        <v>0.739742848</v>
      </c>
      <c r="E13" s="9">
        <v>0.006499793</v>
      </c>
    </row>
    <row r="14" s="2" customFormat="1" spans="1:5">
      <c r="A14" s="6" t="s">
        <v>502</v>
      </c>
      <c r="B14" s="8">
        <v>6.700113746</v>
      </c>
      <c r="C14" s="8">
        <v>0.231808998</v>
      </c>
      <c r="D14" s="8">
        <v>0.714547885</v>
      </c>
      <c r="E14" s="9">
        <v>0.010405346</v>
      </c>
    </row>
    <row r="15" s="2" customFormat="1" spans="1:5">
      <c r="A15" s="6" t="s">
        <v>503</v>
      </c>
      <c r="B15" s="8">
        <v>4.806656943</v>
      </c>
      <c r="C15" s="8">
        <v>0.209674116</v>
      </c>
      <c r="D15" s="8">
        <v>0.719454005</v>
      </c>
      <c r="E15" s="9">
        <v>0.003032916</v>
      </c>
    </row>
    <row r="16" s="2" customFormat="1" spans="1:5">
      <c r="A16" s="6" t="s">
        <v>504</v>
      </c>
      <c r="B16" s="8">
        <v>7.650862544</v>
      </c>
      <c r="C16" s="8">
        <v>0.165958731</v>
      </c>
      <c r="D16" s="8">
        <v>0.716745029</v>
      </c>
      <c r="E16" s="9">
        <v>0.005605621</v>
      </c>
    </row>
    <row r="17" s="2" customFormat="1" spans="1:5">
      <c r="A17" s="6" t="s">
        <v>505</v>
      </c>
      <c r="B17" s="8">
        <v>12.51022704</v>
      </c>
      <c r="C17" s="8">
        <v>0.201645175</v>
      </c>
      <c r="D17" s="8">
        <v>0.726266847</v>
      </c>
      <c r="E17" s="9">
        <v>0.008906433</v>
      </c>
    </row>
    <row r="18" s="2" customFormat="1" spans="1:5">
      <c r="A18" s="6" t="s">
        <v>506</v>
      </c>
      <c r="B18" s="8">
        <v>10.68716261</v>
      </c>
      <c r="C18" s="8">
        <v>0.383382865</v>
      </c>
      <c r="D18" s="8">
        <v>0.734272276</v>
      </c>
      <c r="E18" s="9">
        <v>0.008043335</v>
      </c>
    </row>
    <row r="19" s="2" customFormat="1" spans="1:5">
      <c r="A19" s="6" t="s">
        <v>507</v>
      </c>
      <c r="B19" s="8">
        <v>17.92011148</v>
      </c>
      <c r="C19" s="8">
        <v>0.224380249</v>
      </c>
      <c r="D19" s="8">
        <v>0.733621975</v>
      </c>
      <c r="E19" s="9">
        <v>0.005354715</v>
      </c>
    </row>
    <row r="20" s="2" customFormat="1" spans="1:5">
      <c r="A20" s="6" t="s">
        <v>508</v>
      </c>
      <c r="B20" s="8">
        <v>2.091980417</v>
      </c>
      <c r="C20" s="8">
        <v>0.097158986</v>
      </c>
      <c r="D20" s="8">
        <v>0.711047673</v>
      </c>
      <c r="E20" s="9">
        <v>0.005499938</v>
      </c>
    </row>
    <row r="21" s="2" customFormat="1" spans="1:5">
      <c r="A21" s="6" t="s">
        <v>509</v>
      </c>
      <c r="B21" s="8">
        <v>14.84361354</v>
      </c>
      <c r="C21" s="8">
        <v>0.6904417</v>
      </c>
      <c r="D21" s="8">
        <v>0.732507653</v>
      </c>
      <c r="E21" s="9">
        <v>0.009365906</v>
      </c>
    </row>
    <row r="22" s="2" customFormat="1" spans="1:5">
      <c r="A22" s="6" t="s">
        <v>510</v>
      </c>
      <c r="B22" s="8">
        <v>7.82647744</v>
      </c>
      <c r="C22" s="8">
        <v>0.140782626</v>
      </c>
      <c r="D22" s="8">
        <v>0.720219483</v>
      </c>
      <c r="E22" s="9">
        <v>0.006576496</v>
      </c>
    </row>
    <row r="23" s="2" customFormat="1" spans="1:5">
      <c r="A23" s="6" t="s">
        <v>511</v>
      </c>
      <c r="B23" s="8">
        <v>0.49790751</v>
      </c>
      <c r="C23" s="8">
        <v>0.007572468</v>
      </c>
      <c r="D23" s="8">
        <v>0.715898661</v>
      </c>
      <c r="E23" s="9">
        <v>0.004616273</v>
      </c>
    </row>
    <row r="24" s="2" customFormat="1" spans="1:5">
      <c r="A24" s="6" t="s">
        <v>512</v>
      </c>
      <c r="B24" s="8">
        <v>3.04840069</v>
      </c>
      <c r="C24" s="8">
        <v>0.155056647</v>
      </c>
      <c r="D24" s="8">
        <v>0.712757876</v>
      </c>
      <c r="E24" s="9">
        <v>0.004683965</v>
      </c>
    </row>
    <row r="25" s="2" customFormat="1" spans="1:5">
      <c r="A25" s="6" t="s">
        <v>513</v>
      </c>
      <c r="B25" s="8">
        <v>21.19723915</v>
      </c>
      <c r="C25" s="8">
        <v>0.567141709</v>
      </c>
      <c r="D25" s="8">
        <v>0.725902337</v>
      </c>
      <c r="E25" s="9">
        <v>0.009646574</v>
      </c>
    </row>
    <row r="26" s="2" customFormat="1" spans="1:5">
      <c r="A26" s="6" t="s">
        <v>514</v>
      </c>
      <c r="B26" s="8">
        <v>4.471657736</v>
      </c>
      <c r="C26" s="8">
        <v>0.141000897</v>
      </c>
      <c r="D26" s="8">
        <v>0.718566275</v>
      </c>
      <c r="E26" s="9">
        <v>0.004658938</v>
      </c>
    </row>
    <row r="27" s="2" customFormat="1" spans="1:5">
      <c r="A27" s="6" t="s">
        <v>515</v>
      </c>
      <c r="B27" s="8">
        <v>2.66908452</v>
      </c>
      <c r="C27" s="8">
        <v>0.045653241</v>
      </c>
      <c r="D27" s="8">
        <v>0.716072304</v>
      </c>
      <c r="E27" s="9">
        <v>0.005341016</v>
      </c>
    </row>
    <row r="28" s="2" customFormat="1" spans="1:5">
      <c r="A28" s="6" t="s">
        <v>516</v>
      </c>
      <c r="B28" s="8">
        <v>3.043578573</v>
      </c>
      <c r="C28" s="8">
        <v>0.040913903</v>
      </c>
      <c r="D28" s="8">
        <v>0.712835161</v>
      </c>
      <c r="E28" s="9">
        <v>0.004688773</v>
      </c>
    </row>
    <row r="29" s="2" customFormat="1" spans="1:5">
      <c r="A29" s="6" t="s">
        <v>517</v>
      </c>
      <c r="B29" s="8">
        <v>23.02184939</v>
      </c>
      <c r="C29" s="8">
        <v>0.399965288</v>
      </c>
      <c r="D29" s="8">
        <v>0.743858916</v>
      </c>
      <c r="E29" s="9">
        <v>0.005897496</v>
      </c>
    </row>
    <row r="30" s="2" customFormat="1" spans="1:5">
      <c r="A30" s="6" t="s">
        <v>518</v>
      </c>
      <c r="B30" s="8">
        <v>30.5268252</v>
      </c>
      <c r="C30" s="8">
        <v>0.408789924</v>
      </c>
      <c r="D30" s="8">
        <v>0.747948085</v>
      </c>
      <c r="E30" s="9">
        <v>0.009343702</v>
      </c>
    </row>
    <row r="31" s="2" customFormat="1" spans="1:5">
      <c r="A31" s="6" t="s">
        <v>519</v>
      </c>
      <c r="B31" s="8">
        <v>5.823627291</v>
      </c>
      <c r="C31" s="8">
        <v>0.551548376</v>
      </c>
      <c r="D31" s="8">
        <v>0.716293059</v>
      </c>
      <c r="E31" s="9">
        <v>0.00659295</v>
      </c>
    </row>
    <row r="32" s="2" customFormat="1" spans="1:5">
      <c r="A32" s="6" t="s">
        <v>520</v>
      </c>
      <c r="B32" s="8">
        <v>27.67175234</v>
      </c>
      <c r="C32" s="8">
        <v>0.497903234</v>
      </c>
      <c r="D32" s="8">
        <v>0.742674495</v>
      </c>
      <c r="E32" s="9">
        <v>0.007972722</v>
      </c>
    </row>
    <row r="33" s="2" customFormat="1" spans="1:5">
      <c r="A33" s="6" t="s">
        <v>521</v>
      </c>
      <c r="B33" s="8">
        <v>2.456854104</v>
      </c>
      <c r="C33" s="8">
        <v>0.227626888</v>
      </c>
      <c r="D33" s="8">
        <v>0.710482256</v>
      </c>
      <c r="E33" s="9">
        <v>0.019112381</v>
      </c>
    </row>
    <row r="34" s="2" customFormat="1" spans="1:5">
      <c r="A34" s="6" t="s">
        <v>522</v>
      </c>
      <c r="B34" s="8">
        <v>352.8739596</v>
      </c>
      <c r="C34" s="8">
        <v>7.232389086</v>
      </c>
      <c r="D34" s="8">
        <v>1.153030534</v>
      </c>
      <c r="E34" s="9">
        <v>0.034443393</v>
      </c>
    </row>
    <row r="35" s="2" customFormat="1" spans="1:5">
      <c r="A35" s="6" t="s">
        <v>523</v>
      </c>
      <c r="B35" s="8">
        <v>1064.91643</v>
      </c>
      <c r="C35" s="8">
        <v>27.35962481</v>
      </c>
      <c r="D35" s="8">
        <v>2.444116266</v>
      </c>
      <c r="E35" s="9">
        <v>0.066791519</v>
      </c>
    </row>
    <row r="36" s="2" customFormat="1" spans="1:5">
      <c r="A36" s="6" t="s">
        <v>524</v>
      </c>
      <c r="B36" s="8">
        <v>127.062399</v>
      </c>
      <c r="C36" s="8">
        <v>4.052217158</v>
      </c>
      <c r="D36" s="8">
        <v>0.789426611</v>
      </c>
      <c r="E36" s="9">
        <v>0.021358276</v>
      </c>
    </row>
    <row r="37" s="2" customFormat="1" spans="1:5">
      <c r="A37" s="6" t="s">
        <v>525</v>
      </c>
      <c r="B37" s="8">
        <v>230.8802804</v>
      </c>
      <c r="C37" s="8">
        <v>7.491384729</v>
      </c>
      <c r="D37" s="8">
        <v>1.040342062</v>
      </c>
      <c r="E37" s="9">
        <v>0.023313422</v>
      </c>
    </row>
    <row r="38" s="2" customFormat="1" spans="1:5">
      <c r="A38" s="6" t="s">
        <v>526</v>
      </c>
      <c r="B38" s="8">
        <v>90.55065351</v>
      </c>
      <c r="C38" s="8">
        <v>2.000421914</v>
      </c>
      <c r="D38" s="8">
        <v>0.777919425</v>
      </c>
      <c r="E38" s="9">
        <v>0.015775647</v>
      </c>
    </row>
    <row r="39" s="2" customFormat="1" spans="1:5">
      <c r="A39" s="6" t="s">
        <v>527</v>
      </c>
      <c r="B39" s="8">
        <v>180.9192714</v>
      </c>
      <c r="C39" s="8">
        <v>7.990580968</v>
      </c>
      <c r="D39" s="8">
        <v>0.90993019</v>
      </c>
      <c r="E39" s="9">
        <v>0.019893382</v>
      </c>
    </row>
    <row r="40" s="2" customFormat="1" spans="1:5">
      <c r="A40" s="6" t="s">
        <v>528</v>
      </c>
      <c r="B40" s="8">
        <v>72.55186796</v>
      </c>
      <c r="C40" s="8">
        <v>3.57014064</v>
      </c>
      <c r="D40" s="8">
        <v>0.760190353</v>
      </c>
      <c r="E40" s="9">
        <v>0.016069345</v>
      </c>
    </row>
    <row r="41" s="2" customFormat="1" spans="1:5">
      <c r="A41" s="6" t="s">
        <v>529</v>
      </c>
      <c r="B41" s="8">
        <v>62.16680528</v>
      </c>
      <c r="C41" s="8">
        <v>0.803083602</v>
      </c>
      <c r="D41" s="8">
        <v>0.750964602</v>
      </c>
      <c r="E41" s="9">
        <v>0.015053548</v>
      </c>
    </row>
    <row r="42" s="2" customFormat="1" spans="1:5">
      <c r="A42" s="6" t="s">
        <v>530</v>
      </c>
      <c r="B42" s="8">
        <v>71.18132128</v>
      </c>
      <c r="C42" s="8">
        <v>0.922635553</v>
      </c>
      <c r="D42" s="8">
        <v>0.764783308</v>
      </c>
      <c r="E42" s="9">
        <v>0.016309099</v>
      </c>
    </row>
    <row r="43" s="2" customFormat="1" spans="1:5">
      <c r="A43" s="6" t="s">
        <v>531</v>
      </c>
      <c r="B43" s="8">
        <v>218.9657694</v>
      </c>
      <c r="C43" s="8">
        <v>4.337232438</v>
      </c>
      <c r="D43" s="8">
        <v>0.972003969</v>
      </c>
      <c r="E43" s="9">
        <v>0.023154674</v>
      </c>
    </row>
    <row r="44" s="2" customFormat="1" spans="1:5">
      <c r="A44" s="6" t="s">
        <v>532</v>
      </c>
      <c r="B44" s="8">
        <v>15.77359759</v>
      </c>
      <c r="C44" s="8">
        <v>0.481799559</v>
      </c>
      <c r="D44" s="8">
        <v>0.710424318</v>
      </c>
      <c r="E44" s="9">
        <v>0.011195948</v>
      </c>
    </row>
    <row r="45" s="2" customFormat="1" spans="1:5">
      <c r="A45" s="6" t="s">
        <v>533</v>
      </c>
      <c r="B45" s="8">
        <v>116.5028385</v>
      </c>
      <c r="C45" s="8">
        <v>1.825705329</v>
      </c>
      <c r="D45" s="8">
        <v>0.80277341</v>
      </c>
      <c r="E45" s="9">
        <v>0.018584581</v>
      </c>
    </row>
    <row r="46" s="2" customFormat="1" spans="1:5">
      <c r="A46" s="6" t="s">
        <v>534</v>
      </c>
      <c r="B46" s="8">
        <v>116.4342968</v>
      </c>
      <c r="C46" s="8">
        <v>1.519879068</v>
      </c>
      <c r="D46" s="8">
        <v>0.790501887</v>
      </c>
      <c r="E46" s="9">
        <v>0.016523456</v>
      </c>
    </row>
    <row r="47" s="2" customFormat="1" spans="1:5">
      <c r="A47" s="6" t="s">
        <v>535</v>
      </c>
      <c r="B47" s="8">
        <v>77.53806331</v>
      </c>
      <c r="C47" s="8">
        <v>2.249136144</v>
      </c>
      <c r="D47" s="8">
        <v>0.783792001</v>
      </c>
      <c r="E47" s="9">
        <v>0.023676387</v>
      </c>
    </row>
    <row r="48" s="2" customFormat="1" spans="1:5">
      <c r="A48" s="6" t="s">
        <v>536</v>
      </c>
      <c r="B48" s="8">
        <v>41.6876552</v>
      </c>
      <c r="C48" s="8">
        <v>0.938069278</v>
      </c>
      <c r="D48" s="8">
        <v>0.747314417</v>
      </c>
      <c r="E48" s="9">
        <v>0.020739996</v>
      </c>
    </row>
    <row r="49" s="2" customFormat="1" spans="1:5">
      <c r="A49" s="6" t="s">
        <v>537</v>
      </c>
      <c r="B49" s="8">
        <v>234.6839023</v>
      </c>
      <c r="C49" s="8">
        <v>9.12265554</v>
      </c>
      <c r="D49" s="8">
        <v>1.018584755</v>
      </c>
      <c r="E49" s="9">
        <v>0.034890213</v>
      </c>
    </row>
    <row r="50" s="2" customFormat="1" spans="1:5">
      <c r="A50" s="6" t="s">
        <v>538</v>
      </c>
      <c r="B50" s="8">
        <v>23.60309951</v>
      </c>
      <c r="C50" s="8">
        <v>0.721805245</v>
      </c>
      <c r="D50" s="8">
        <v>0.726851436</v>
      </c>
      <c r="E50" s="9">
        <v>0.020786409</v>
      </c>
    </row>
    <row r="51" s="2" customFormat="1" spans="1:5">
      <c r="A51" s="6" t="s">
        <v>539</v>
      </c>
      <c r="B51" s="8">
        <v>35.2803133</v>
      </c>
      <c r="C51" s="8">
        <v>0.992041136</v>
      </c>
      <c r="D51" s="8">
        <v>0.728877309</v>
      </c>
      <c r="E51" s="9">
        <v>0.018177436</v>
      </c>
    </row>
    <row r="52" s="2" customFormat="1" spans="1:5">
      <c r="A52" s="6" t="s">
        <v>540</v>
      </c>
      <c r="B52" s="8">
        <v>104.7281191</v>
      </c>
      <c r="C52" s="8">
        <v>4.160247485</v>
      </c>
      <c r="D52" s="8">
        <v>0.808781298</v>
      </c>
      <c r="E52" s="9">
        <v>0.01979789</v>
      </c>
    </row>
    <row r="53" s="2" customFormat="1" spans="1:5">
      <c r="A53" s="6" t="s">
        <v>541</v>
      </c>
      <c r="B53" s="8">
        <v>189.6093418</v>
      </c>
      <c r="C53" s="8">
        <v>5.392334537</v>
      </c>
      <c r="D53" s="8">
        <v>0.928772426</v>
      </c>
      <c r="E53" s="9">
        <v>0.027603488</v>
      </c>
    </row>
    <row r="54" s="2" customFormat="1" spans="1:5">
      <c r="A54" s="6" t="s">
        <v>542</v>
      </c>
      <c r="B54" s="8">
        <v>45.96301513</v>
      </c>
      <c r="C54" s="8">
        <v>2.355063212</v>
      </c>
      <c r="D54" s="8">
        <v>0.769433872</v>
      </c>
      <c r="E54" s="9">
        <v>0.012702777</v>
      </c>
    </row>
    <row r="55" s="2" customFormat="1" spans="1:5">
      <c r="A55" s="6" t="s">
        <v>543</v>
      </c>
      <c r="B55" s="8">
        <v>0.697229085</v>
      </c>
      <c r="C55" s="8">
        <v>0.044306394</v>
      </c>
      <c r="D55" s="8">
        <v>0.70914111</v>
      </c>
      <c r="E55" s="9">
        <v>0.00411556</v>
      </c>
    </row>
    <row r="56" s="2" customFormat="1" spans="1:5">
      <c r="A56" s="6" t="s">
        <v>544</v>
      </c>
      <c r="B56" s="8">
        <v>1.026603241</v>
      </c>
      <c r="C56" s="8">
        <v>0.021712</v>
      </c>
      <c r="D56" s="8">
        <v>0.710346736</v>
      </c>
      <c r="E56" s="9">
        <v>0.005491413</v>
      </c>
    </row>
    <row r="57" s="2" customFormat="1" spans="1:5">
      <c r="A57" s="6" t="s">
        <v>545</v>
      </c>
      <c r="B57" s="8">
        <v>2.989450002</v>
      </c>
      <c r="C57" s="8">
        <v>0.05163757</v>
      </c>
      <c r="D57" s="8">
        <v>0.713884271</v>
      </c>
      <c r="E57" s="9">
        <v>0.004869595</v>
      </c>
    </row>
    <row r="58" s="2" customFormat="1" spans="1:5">
      <c r="A58" s="6" t="s">
        <v>546</v>
      </c>
      <c r="B58" s="8">
        <v>3.9986471</v>
      </c>
      <c r="C58" s="8">
        <v>0.066547271</v>
      </c>
      <c r="D58" s="8">
        <v>0.714897493</v>
      </c>
      <c r="E58" s="9">
        <v>0.0050965</v>
      </c>
    </row>
    <row r="59" s="2" customFormat="1" spans="1:5">
      <c r="A59" s="6" t="s">
        <v>547</v>
      </c>
      <c r="B59" s="8">
        <v>11.15866197</v>
      </c>
      <c r="C59" s="8">
        <v>0.332844577</v>
      </c>
      <c r="D59" s="8">
        <v>0.717501707</v>
      </c>
      <c r="E59" s="9">
        <v>0.009670714</v>
      </c>
    </row>
    <row r="60" s="2" customFormat="1" spans="1:5">
      <c r="A60" s="6" t="s">
        <v>548</v>
      </c>
      <c r="B60" s="8">
        <v>10.28192944</v>
      </c>
      <c r="C60" s="8">
        <v>0.122574349</v>
      </c>
      <c r="D60" s="8">
        <v>0.719227967</v>
      </c>
      <c r="E60" s="9">
        <v>0.00724983</v>
      </c>
    </row>
    <row r="61" s="2" customFormat="1" spans="1:5">
      <c r="A61" s="6" t="s">
        <v>549</v>
      </c>
      <c r="B61" s="8">
        <v>3.338674758</v>
      </c>
      <c r="C61" s="8">
        <v>0.118685622</v>
      </c>
      <c r="D61" s="8">
        <v>0.712514099</v>
      </c>
      <c r="E61" s="9">
        <v>0.005033624</v>
      </c>
    </row>
    <row r="62" s="2" customFormat="1" spans="1:5">
      <c r="A62" s="6" t="s">
        <v>550</v>
      </c>
      <c r="B62" s="8">
        <v>2.199661543</v>
      </c>
      <c r="C62" s="8">
        <v>0.038128844</v>
      </c>
      <c r="D62" s="8">
        <v>0.71361215</v>
      </c>
      <c r="E62" s="9">
        <v>0.004598146</v>
      </c>
    </row>
    <row r="65" spans="1:1">
      <c r="A65" t="s">
        <v>551</v>
      </c>
    </row>
  </sheetData>
  <mergeCells count="1">
    <mergeCell ref="A1:XFD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钻孔ZK01全岩主微量元素</vt:lpstr>
      <vt:lpstr>LA原位微量数据</vt:lpstr>
      <vt:lpstr>伊利石定年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zhaoq</dc:creator>
  <cp:lastModifiedBy>三分、</cp:lastModifiedBy>
  <dcterms:created xsi:type="dcterms:W3CDTF">2025-12-18T12:44:00Z</dcterms:created>
  <dcterms:modified xsi:type="dcterms:W3CDTF">2026-02-13T12:38:24Z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5031DF02E6C949D1AECF6DC897A6990D_13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1</vt:i4>
  </property>
</Properties>
</file>