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文件 学习\C-学习\文章写作\中文\接收\表格\"/>
    </mc:Choice>
  </mc:AlternateContent>
  <xr:revisionPtr revIDLastSave="0" documentId="13_ncr:1_{4C900A10-F68A-42E5-B75D-447393E7ECFD}" xr6:coauthVersionLast="47" xr6:coauthVersionMax="47" xr10:uidLastSave="{00000000-0000-0000-0000-000000000000}"/>
  <bookViews>
    <workbookView xWindow="-110" yWindow="-110" windowWidth="21820" windowHeight="131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28" i="1"/>
  <c r="E15" i="1"/>
  <c r="E10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54" i="1"/>
  <c r="E32" i="1"/>
  <c r="E31" i="1"/>
  <c r="E6" i="1"/>
  <c r="E7" i="1"/>
  <c r="E8" i="1"/>
  <c r="E9" i="1"/>
  <c r="E11" i="1"/>
  <c r="E12" i="1"/>
  <c r="E13" i="1"/>
  <c r="E14" i="1"/>
  <c r="E16" i="1"/>
  <c r="E17" i="1"/>
  <c r="E18" i="1"/>
  <c r="E19" i="1"/>
  <c r="E20" i="1"/>
  <c r="E21" i="1"/>
  <c r="E22" i="1"/>
  <c r="E23" i="1"/>
  <c r="E24" i="1"/>
  <c r="E25" i="1"/>
  <c r="E26" i="1"/>
  <c r="E27" i="1"/>
  <c r="E29" i="1"/>
  <c r="E5" i="1"/>
</calcChain>
</file>

<file path=xl/sharedStrings.xml><?xml version="1.0" encoding="utf-8"?>
<sst xmlns="http://schemas.openxmlformats.org/spreadsheetml/2006/main" count="90" uniqueCount="86">
  <si>
    <t>U 
(ppm)</t>
    <phoneticPr fontId="3" type="noConversion"/>
  </si>
  <si>
    <t>Th
(ppm)</t>
    <phoneticPr fontId="3" type="noConversion"/>
  </si>
  <si>
    <t>Th/U</t>
  </si>
  <si>
    <t>1σ</t>
    <phoneticPr fontId="3" type="noConversion"/>
  </si>
  <si>
    <t>1σ</t>
  </si>
  <si>
    <t>17CF-17.1-1</t>
  </si>
  <si>
    <t>17CF-17.1-2</t>
  </si>
  <si>
    <t>17CF-17.1-3</t>
  </si>
  <si>
    <t>17CF-17.1-4</t>
  </si>
  <si>
    <t>17CF-17.1-5</t>
  </si>
  <si>
    <t>17CF-17.1-7</t>
  </si>
  <si>
    <t>17CF-17.1-8</t>
  </si>
  <si>
    <t>17CF-17.1-9</t>
  </si>
  <si>
    <t>17CF-17.1-10</t>
  </si>
  <si>
    <t>17CF-17.1-12</t>
  </si>
  <si>
    <t>17CF-17.1-13</t>
  </si>
  <si>
    <t>17CF-17.1-14</t>
  </si>
  <si>
    <t>17CF-17.1-15</t>
  </si>
  <si>
    <t>17CF-17.1-16</t>
  </si>
  <si>
    <t>17CF-17.1-17</t>
  </si>
  <si>
    <t>17CF-17.1-18</t>
  </si>
  <si>
    <t>17CF-17.1-19</t>
  </si>
  <si>
    <t>17CF-17.1-20</t>
  </si>
  <si>
    <t>17CF-17.1-21</t>
  </si>
  <si>
    <t>17CF-17.1-22</t>
  </si>
  <si>
    <t>17CF-17.1-23</t>
  </si>
  <si>
    <t>17CF-17.1-25</t>
  </si>
  <si>
    <t>17CF-18.3-1</t>
  </si>
  <si>
    <t>17CF-18.3-2</t>
  </si>
  <si>
    <t>17CF-18.3-4</t>
  </si>
  <si>
    <t>17CF-18.3-6</t>
  </si>
  <si>
    <t>17CF-18.3-8</t>
  </si>
  <si>
    <t>17CF-18.3-11</t>
  </si>
  <si>
    <t>17CF-18.3-12</t>
  </si>
  <si>
    <t>17CF-18.3-13</t>
  </si>
  <si>
    <t>17CF-18.3-14</t>
  </si>
  <si>
    <t>17CF-18.3-19</t>
  </si>
  <si>
    <t>17CF-18.3-22</t>
  </si>
  <si>
    <t>17CF-22.5-4</t>
  </si>
  <si>
    <t>17CF-22.5-7</t>
  </si>
  <si>
    <t>17CF-22.5-13</t>
  </si>
  <si>
    <t>17CF-22.5-15</t>
  </si>
  <si>
    <t>17CF-22.5-17</t>
  </si>
  <si>
    <r>
      <t>206</t>
    </r>
    <r>
      <rPr>
        <sz val="10"/>
        <rFont val="Times New Roman"/>
        <family val="1"/>
      </rPr>
      <t>Pb</t>
    </r>
    <r>
      <rPr>
        <vertAlign val="superscript"/>
        <sz val="10"/>
        <rFont val="Times New Roman"/>
        <family val="1"/>
      </rPr>
      <t>*</t>
    </r>
    <r>
      <rPr>
        <sz val="10"/>
        <rFont val="Times New Roman"/>
        <family val="1"/>
      </rPr>
      <t xml:space="preserve">
/</t>
    </r>
    <r>
      <rPr>
        <vertAlign val="superscript"/>
        <sz val="10"/>
        <rFont val="Times New Roman"/>
        <family val="1"/>
      </rPr>
      <t>238</t>
    </r>
    <r>
      <rPr>
        <sz val="10"/>
        <rFont val="Times New Roman"/>
        <family val="1"/>
      </rPr>
      <t>U</t>
    </r>
    <phoneticPr fontId="3" type="noConversion"/>
  </si>
  <si>
    <r>
      <t>207</t>
    </r>
    <r>
      <rPr>
        <sz val="10"/>
        <rFont val="Times New Roman"/>
        <family val="1"/>
      </rPr>
      <t>Pb</t>
    </r>
    <r>
      <rPr>
        <vertAlign val="superscript"/>
        <sz val="10"/>
        <rFont val="Times New Roman"/>
        <family val="1"/>
      </rPr>
      <t>*</t>
    </r>
    <r>
      <rPr>
        <sz val="10"/>
        <rFont val="Times New Roman"/>
        <family val="1"/>
      </rPr>
      <t xml:space="preserve">
/</t>
    </r>
    <r>
      <rPr>
        <vertAlign val="superscript"/>
        <sz val="10"/>
        <rFont val="Times New Roman"/>
        <family val="1"/>
      </rPr>
      <t>235</t>
    </r>
    <r>
      <rPr>
        <sz val="10"/>
        <rFont val="Times New Roman"/>
        <family val="1"/>
      </rPr>
      <t>U</t>
    </r>
    <phoneticPr fontId="3" type="noConversion"/>
  </si>
  <si>
    <r>
      <t>207</t>
    </r>
    <r>
      <rPr>
        <sz val="10"/>
        <rFont val="Times New Roman"/>
        <family val="1"/>
      </rPr>
      <t>Pb</t>
    </r>
    <r>
      <rPr>
        <vertAlign val="superscript"/>
        <sz val="10"/>
        <rFont val="Times New Roman"/>
        <family val="1"/>
      </rPr>
      <t>*</t>
    </r>
    <r>
      <rPr>
        <sz val="10"/>
        <rFont val="Times New Roman"/>
        <family val="1"/>
      </rPr>
      <t xml:space="preserve">
/</t>
    </r>
    <r>
      <rPr>
        <vertAlign val="superscript"/>
        <sz val="10"/>
        <rFont val="Times New Roman"/>
        <family val="1"/>
      </rPr>
      <t>206</t>
    </r>
    <r>
      <rPr>
        <sz val="10"/>
        <rFont val="Times New Roman"/>
        <family val="1"/>
      </rPr>
      <t>Pb</t>
    </r>
    <r>
      <rPr>
        <vertAlign val="superscript"/>
        <sz val="10"/>
        <rFont val="Times New Roman"/>
        <family val="1"/>
      </rPr>
      <t>*</t>
    </r>
    <phoneticPr fontId="3" type="noConversion"/>
  </si>
  <si>
    <r>
      <t xml:space="preserve">
</t>
    </r>
    <r>
      <rPr>
        <vertAlign val="superscript"/>
        <sz val="10"/>
        <rFont val="Times New Roman"/>
        <family val="1"/>
      </rPr>
      <t>206</t>
    </r>
    <r>
      <rPr>
        <sz val="10"/>
        <rFont val="Times New Roman"/>
        <family val="1"/>
      </rPr>
      <t>Pb</t>
    </r>
    <r>
      <rPr>
        <vertAlign val="superscript"/>
        <sz val="10"/>
        <rFont val="Times New Roman"/>
        <family val="1"/>
      </rPr>
      <t xml:space="preserve">* </t>
    </r>
    <r>
      <rPr>
        <sz val="10"/>
        <rFont val="Times New Roman"/>
        <family val="1"/>
      </rPr>
      <t>/</t>
    </r>
    <r>
      <rPr>
        <vertAlign val="superscript"/>
        <sz val="10"/>
        <rFont val="Times New Roman"/>
        <family val="1"/>
      </rPr>
      <t>238</t>
    </r>
    <r>
      <rPr>
        <sz val="10"/>
        <rFont val="Times New Roman"/>
        <family val="1"/>
      </rPr>
      <t xml:space="preserve">U
</t>
    </r>
    <phoneticPr fontId="3" type="noConversion"/>
  </si>
  <si>
    <r>
      <t xml:space="preserve">
</t>
    </r>
    <r>
      <rPr>
        <vertAlign val="superscript"/>
        <sz val="10"/>
        <rFont val="Times New Roman"/>
        <family val="1"/>
      </rPr>
      <t>207</t>
    </r>
    <r>
      <rPr>
        <sz val="10"/>
        <rFont val="Times New Roman"/>
        <family val="1"/>
      </rPr>
      <t>Pb</t>
    </r>
    <r>
      <rPr>
        <vertAlign val="superscript"/>
        <sz val="10"/>
        <rFont val="Times New Roman"/>
        <family val="1"/>
      </rPr>
      <t xml:space="preserve">* </t>
    </r>
    <r>
      <rPr>
        <sz val="10"/>
        <rFont val="Times New Roman"/>
        <family val="1"/>
      </rPr>
      <t>/</t>
    </r>
    <r>
      <rPr>
        <vertAlign val="superscript"/>
        <sz val="10"/>
        <rFont val="Times New Roman"/>
        <family val="1"/>
      </rPr>
      <t>206</t>
    </r>
    <r>
      <rPr>
        <sz val="10"/>
        <rFont val="Times New Roman"/>
        <family val="1"/>
      </rPr>
      <t>Pb</t>
    </r>
    <r>
      <rPr>
        <vertAlign val="superscript"/>
        <sz val="10"/>
        <rFont val="Times New Roman"/>
        <family val="1"/>
      </rPr>
      <t>*</t>
    </r>
    <r>
      <rPr>
        <sz val="10"/>
        <rFont val="Times New Roman"/>
        <family val="1"/>
      </rPr>
      <t xml:space="preserve">
</t>
    </r>
    <phoneticPr fontId="3" type="noConversion"/>
  </si>
  <si>
    <r>
      <t xml:space="preserve">
</t>
    </r>
    <r>
      <rPr>
        <vertAlign val="superscript"/>
        <sz val="10"/>
        <rFont val="Times New Roman"/>
        <family val="1"/>
      </rPr>
      <t>207</t>
    </r>
    <r>
      <rPr>
        <sz val="10"/>
        <rFont val="Times New Roman"/>
        <family val="1"/>
      </rPr>
      <t>Pb</t>
    </r>
    <r>
      <rPr>
        <vertAlign val="superscript"/>
        <sz val="10"/>
        <rFont val="Times New Roman"/>
        <family val="1"/>
      </rPr>
      <t xml:space="preserve">* </t>
    </r>
    <r>
      <rPr>
        <sz val="10"/>
        <rFont val="Times New Roman"/>
        <family val="1"/>
      </rPr>
      <t>/</t>
    </r>
    <r>
      <rPr>
        <vertAlign val="superscript"/>
        <sz val="10"/>
        <rFont val="Times New Roman"/>
        <family val="1"/>
      </rPr>
      <t>235</t>
    </r>
    <r>
      <rPr>
        <sz val="10"/>
        <rFont val="Times New Roman"/>
        <family val="1"/>
      </rPr>
      <t xml:space="preserve">U
</t>
    </r>
    <phoneticPr fontId="3" type="noConversion"/>
  </si>
  <si>
    <r>
      <rPr>
        <sz val="10"/>
        <rFont val="宋体"/>
        <family val="3"/>
        <charset val="134"/>
      </rPr>
      <t>元素含量</t>
    </r>
    <phoneticPr fontId="3" type="noConversion"/>
  </si>
  <si>
    <r>
      <rPr>
        <sz val="10"/>
        <rFont val="宋体"/>
        <family val="3"/>
        <charset val="134"/>
      </rPr>
      <t>同位素比值</t>
    </r>
    <phoneticPr fontId="3" type="noConversion"/>
  </si>
  <si>
    <r>
      <rPr>
        <sz val="10"/>
        <rFont val="宋体"/>
        <family val="3"/>
        <charset val="134"/>
      </rPr>
      <t>年龄</t>
    </r>
    <r>
      <rPr>
        <sz val="10"/>
        <rFont val="Times New Roman"/>
        <family val="1"/>
      </rPr>
      <t xml:space="preserve"> (Ma)</t>
    </r>
    <phoneticPr fontId="3" type="noConversion"/>
  </si>
  <si>
    <r>
      <t xml:space="preserve"> </t>
    </r>
    <r>
      <rPr>
        <sz val="10"/>
        <rFont val="宋体"/>
        <family val="3"/>
        <charset val="134"/>
      </rPr>
      <t>样品号</t>
    </r>
    <phoneticPr fontId="3" type="noConversion"/>
  </si>
  <si>
    <r>
      <rPr>
        <sz val="10"/>
        <rFont val="宋体"/>
        <family val="3"/>
        <charset val="134"/>
      </rPr>
      <t>注</t>
    </r>
    <r>
      <rPr>
        <sz val="10"/>
        <rFont val="Times New Roman"/>
        <family val="1"/>
      </rPr>
      <t>: *</t>
    </r>
    <r>
      <rPr>
        <sz val="10"/>
        <rFont val="宋体"/>
        <family val="3"/>
        <charset val="134"/>
      </rPr>
      <t>为放射性</t>
    </r>
    <r>
      <rPr>
        <sz val="10"/>
        <rFont val="Times New Roman"/>
        <family val="1"/>
      </rPr>
      <t xml:space="preserve"> Pb. </t>
    </r>
    <r>
      <rPr>
        <sz val="10"/>
        <rFont val="宋体"/>
        <family val="3"/>
        <charset val="134"/>
      </rPr>
      <t>同位素比值误差为</t>
    </r>
    <r>
      <rPr>
        <sz val="10"/>
        <rFont val="Times New Roman"/>
        <family val="1"/>
      </rPr>
      <t>1σ.</t>
    </r>
    <phoneticPr fontId="3" type="noConversion"/>
  </si>
  <si>
    <r>
      <rPr>
        <sz val="10"/>
        <rFont val="宋体"/>
        <family val="3"/>
        <charset val="134"/>
      </rPr>
      <t xml:space="preserve">片麻状似斑状花岗岩 </t>
    </r>
    <r>
      <rPr>
        <sz val="10"/>
        <rFont val="Times New Roman"/>
        <family val="1"/>
      </rPr>
      <t>17CF-17.1</t>
    </r>
    <phoneticPr fontId="3" type="noConversion"/>
  </si>
  <si>
    <t>17CF-22.5-1</t>
  </si>
  <si>
    <t>17CF-22.5-2</t>
  </si>
  <si>
    <t>17CF-22.5-3</t>
  </si>
  <si>
    <t>17CF-22.5-5</t>
  </si>
  <si>
    <t>17CF-22.5-6</t>
  </si>
  <si>
    <t>17CF-22.5-8</t>
  </si>
  <si>
    <t>17CF-22.5-9</t>
  </si>
  <si>
    <t>17CF-22.5-10</t>
  </si>
  <si>
    <t>17CF-22.5-11</t>
  </si>
  <si>
    <t>17CF-22.5-12</t>
  </si>
  <si>
    <t>17CF-22.5-14</t>
  </si>
  <si>
    <t>17CF-22.5-16</t>
  </si>
  <si>
    <t>17CF-22.5-18</t>
  </si>
  <si>
    <t>17CF-17.1-6</t>
    <phoneticPr fontId="2" type="noConversion"/>
  </si>
  <si>
    <t>17CF-17.1-11</t>
    <phoneticPr fontId="2" type="noConversion"/>
  </si>
  <si>
    <t>17CF-17.1-24</t>
    <phoneticPr fontId="2" type="noConversion"/>
  </si>
  <si>
    <t>17CF-18.3-3</t>
  </si>
  <si>
    <t>17CF-18.3-5</t>
  </si>
  <si>
    <t>17CF-18.3-7</t>
  </si>
  <si>
    <t>17CF-18.3-9</t>
  </si>
  <si>
    <t>17CF-18.3-10</t>
  </si>
  <si>
    <t>17CF-18.3-15</t>
  </si>
  <si>
    <t>17CF-18.3-16</t>
  </si>
  <si>
    <t>17CF-18.3-17</t>
  </si>
  <si>
    <t>17CF-18.3-18</t>
  </si>
  <si>
    <t>17CF-18.3-20</t>
  </si>
  <si>
    <t>17CF-18.3-21</t>
  </si>
  <si>
    <r>
      <rPr>
        <b/>
        <sz val="11"/>
        <rFont val="宋体"/>
        <family val="3"/>
        <charset val="134"/>
      </rPr>
      <t>表</t>
    </r>
    <r>
      <rPr>
        <b/>
        <sz val="11"/>
        <rFont val="Times New Roman"/>
        <family val="1"/>
      </rPr>
      <t xml:space="preserve">1. </t>
    </r>
    <r>
      <rPr>
        <b/>
        <sz val="11"/>
        <rFont val="宋体"/>
        <family val="3"/>
        <charset val="134"/>
      </rPr>
      <t>赤峰东北部晚三叠世解放营子岩体锆石</t>
    </r>
    <r>
      <rPr>
        <b/>
        <sz val="11"/>
        <rFont val="Times New Roman"/>
        <family val="1"/>
      </rPr>
      <t>LA-ICP-MS U-Pb</t>
    </r>
    <r>
      <rPr>
        <b/>
        <sz val="11"/>
        <rFont val="宋体"/>
        <family val="3"/>
        <charset val="134"/>
      </rPr>
      <t>数据</t>
    </r>
    <r>
      <rPr>
        <b/>
        <sz val="11"/>
        <rFont val="Times New Roman"/>
        <family val="3"/>
        <charset val="134"/>
      </rPr>
      <t xml:space="preserve">
Table 1. LA-ICP-MS U-Pb zircon data of Late Triassic felsic magmatic rocks in northeastern Chifeng</t>
    </r>
    <phoneticPr fontId="2" type="noConversion"/>
  </si>
  <si>
    <r>
      <rPr>
        <sz val="10"/>
        <rFont val="宋体"/>
        <family val="3"/>
        <charset val="134"/>
      </rPr>
      <t>序号</t>
    </r>
    <phoneticPr fontId="2" type="noConversion"/>
  </si>
  <si>
    <r>
      <rPr>
        <sz val="10"/>
        <rFont val="宋体"/>
        <family val="3"/>
        <charset val="134"/>
      </rPr>
      <t xml:space="preserve">闪长玢岩 </t>
    </r>
    <r>
      <rPr>
        <sz val="10"/>
        <rFont val="Times New Roman"/>
        <family val="1"/>
      </rPr>
      <t>17CF-18.3</t>
    </r>
    <phoneticPr fontId="2" type="noConversion"/>
  </si>
  <si>
    <r>
      <rPr>
        <sz val="10"/>
        <rFont val="宋体"/>
        <family val="3"/>
        <charset val="134"/>
      </rPr>
      <t xml:space="preserve">二长花岗岩 </t>
    </r>
    <r>
      <rPr>
        <sz val="10"/>
        <rFont val="Times New Roman"/>
        <family val="1"/>
      </rPr>
      <t>17CF-22.5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</si>
</sst>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);[Red]\(0\)"/>
    <numFmt numFmtId="177" formatCode="0.00_);[Red]\(0.00\)"/>
    <numFmt numFmtId="178" formatCode="0.0000_);[Red]\(0.0000\)"/>
    <numFmt numFmtId="179" formatCode="0.0_ "/>
    <numFmt numFmtId="180" formatCode="0.00000"/>
    <numFmt numFmtId="181" formatCode="0_ "/>
    <numFmt numFmtId="182" formatCode="0.00000_);[Red]\(0.00000\)"/>
    <numFmt numFmtId="183" formatCode="0.0000"/>
    <numFmt numFmtId="184" formatCode="0.000000"/>
  </numFmts>
  <fonts count="14" x14ac:knownFonts="1">
    <font>
      <sz val="11"/>
      <color theme="1"/>
      <name val="等线"/>
      <family val="2"/>
      <scheme val="minor"/>
    </font>
    <font>
      <sz val="10"/>
      <name val="Times New Roman"/>
      <family val="1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vertAlign val="superscript"/>
      <sz val="10"/>
      <name val="Times New Roman"/>
      <family val="1"/>
    </font>
    <font>
      <sz val="10"/>
      <name val="宋体"/>
      <family val="3"/>
      <charset val="134"/>
    </font>
    <font>
      <sz val="10"/>
      <name val="Times New Roman"/>
      <family val="3"/>
      <charset val="134"/>
    </font>
    <font>
      <b/>
      <sz val="11"/>
      <name val="Times New Roman"/>
      <family val="3"/>
      <charset val="134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strike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181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center" vertical="center" wrapText="1"/>
    </xf>
    <xf numFmtId="182" fontId="4" fillId="0" borderId="0" xfId="0" applyNumberFormat="1" applyFont="1" applyBorder="1" applyAlignment="1">
      <alignment horizontal="center" vertical="center" wrapText="1"/>
    </xf>
    <xf numFmtId="179" fontId="1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horizontal="center"/>
    </xf>
    <xf numFmtId="182" fontId="1" fillId="0" borderId="0" xfId="0" applyNumberFormat="1" applyFont="1" applyAlignment="1">
      <alignment horizontal="center"/>
    </xf>
    <xf numFmtId="180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2" fillId="0" borderId="0" xfId="0" applyFont="1"/>
    <xf numFmtId="1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82" fontId="1" fillId="0" borderId="0" xfId="0" applyNumberFormat="1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84" fontId="1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183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177" fontId="12" fillId="0" borderId="0" xfId="0" applyNumberFormat="1" applyFont="1"/>
    <xf numFmtId="182" fontId="12" fillId="0" borderId="0" xfId="0" applyNumberFormat="1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2"/>
  <sheetViews>
    <sheetView tabSelected="1" zoomScaleNormal="100" workbookViewId="0">
      <pane ySplit="3" topLeftCell="A4" activePane="bottomLeft" state="frozen"/>
      <selection pane="bottomLeft" activeCell="G6" sqref="G6"/>
    </sheetView>
  </sheetViews>
  <sheetFormatPr defaultRowHeight="14" x14ac:dyDescent="0.3"/>
  <cols>
    <col min="1" max="1" width="4.58203125" style="42" customWidth="1"/>
    <col min="2" max="2" width="11.75" style="25" customWidth="1"/>
    <col min="3" max="3" width="6.83203125" style="25" customWidth="1"/>
    <col min="4" max="4" width="7.25" style="25" customWidth="1"/>
    <col min="5" max="5" width="6" style="43" customWidth="1"/>
    <col min="6" max="6" width="8.6640625" style="44"/>
    <col min="7" max="8" width="8" style="25" customWidth="1"/>
    <col min="9" max="9" width="8.1640625" style="25" customWidth="1"/>
    <col min="10" max="10" width="8.6640625" style="25"/>
    <col min="11" max="11" width="7.5" style="25" customWidth="1"/>
    <col min="12" max="12" width="8.6640625" style="25"/>
    <col min="13" max="13" width="5.83203125" style="25" customWidth="1"/>
    <col min="14" max="14" width="8.25" style="25" customWidth="1"/>
    <col min="15" max="15" width="5.6640625" style="25" customWidth="1"/>
    <col min="16" max="16" width="9.08203125" style="25" bestFit="1" customWidth="1"/>
    <col min="17" max="17" width="4.83203125" style="25" customWidth="1"/>
    <col min="18" max="16384" width="8.6640625" style="25"/>
  </cols>
  <sheetData>
    <row r="1" spans="1:17" s="16" customFormat="1" ht="34" customHeight="1" x14ac:dyDescent="0.3">
      <c r="A1" s="14" t="s">
        <v>82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s="18" customFormat="1" ht="20.5" customHeight="1" x14ac:dyDescent="0.3">
      <c r="A2" s="17"/>
      <c r="B2" s="12" t="s">
        <v>49</v>
      </c>
      <c r="C2" s="12"/>
      <c r="D2" s="12"/>
      <c r="E2" s="12"/>
      <c r="F2" s="13" t="s">
        <v>50</v>
      </c>
      <c r="G2" s="13"/>
      <c r="H2" s="13"/>
      <c r="I2" s="13"/>
      <c r="J2" s="13"/>
      <c r="K2" s="13"/>
      <c r="L2" s="13" t="s">
        <v>51</v>
      </c>
      <c r="M2" s="13"/>
      <c r="N2" s="13"/>
      <c r="O2" s="13"/>
      <c r="P2" s="13"/>
      <c r="Q2" s="13"/>
    </row>
    <row r="3" spans="1:17" s="18" customFormat="1" ht="51" customHeight="1" x14ac:dyDescent="0.3">
      <c r="A3" s="1" t="s">
        <v>83</v>
      </c>
      <c r="B3" s="4" t="s">
        <v>52</v>
      </c>
      <c r="C3" s="5" t="s">
        <v>0</v>
      </c>
      <c r="D3" s="5" t="s">
        <v>1</v>
      </c>
      <c r="E3" s="6" t="s">
        <v>2</v>
      </c>
      <c r="F3" s="7" t="s">
        <v>43</v>
      </c>
      <c r="G3" s="8" t="s">
        <v>3</v>
      </c>
      <c r="H3" s="9" t="s">
        <v>44</v>
      </c>
      <c r="I3" s="8" t="s">
        <v>3</v>
      </c>
      <c r="J3" s="9" t="s">
        <v>45</v>
      </c>
      <c r="K3" s="8" t="s">
        <v>3</v>
      </c>
      <c r="L3" s="5" t="s">
        <v>46</v>
      </c>
      <c r="M3" s="10" t="s">
        <v>4</v>
      </c>
      <c r="N3" s="5" t="s">
        <v>47</v>
      </c>
      <c r="O3" s="10" t="s">
        <v>4</v>
      </c>
      <c r="P3" s="5" t="s">
        <v>48</v>
      </c>
      <c r="Q3" s="10" t="s">
        <v>4</v>
      </c>
    </row>
    <row r="4" spans="1:17" s="19" customFormat="1" ht="14" customHeight="1" x14ac:dyDescent="0.3">
      <c r="A4" s="11" t="s">
        <v>54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x14ac:dyDescent="0.3">
      <c r="A5" s="20">
        <v>1</v>
      </c>
      <c r="B5" s="1" t="s">
        <v>5</v>
      </c>
      <c r="C5" s="2">
        <v>358.34781887520114</v>
      </c>
      <c r="D5" s="2">
        <v>137.51662835728519</v>
      </c>
      <c r="E5" s="21">
        <f>D5/C5</f>
        <v>0.38375182187219331</v>
      </c>
      <c r="F5" s="22">
        <v>3.5998290869026763E-2</v>
      </c>
      <c r="G5" s="23">
        <v>5.256230105203382E-4</v>
      </c>
      <c r="H5" s="23">
        <v>0.25223941722703458</v>
      </c>
      <c r="I5" s="23">
        <v>8.5337936562063857E-3</v>
      </c>
      <c r="J5" s="23">
        <v>5.0680682155028481E-2</v>
      </c>
      <c r="K5" s="23">
        <v>1.717798011997433E-3</v>
      </c>
      <c r="L5" s="24">
        <v>227.9806226953032</v>
      </c>
      <c r="M5" s="24">
        <v>3.2729621114706329</v>
      </c>
      <c r="N5" s="24">
        <v>233.4</v>
      </c>
      <c r="O5" s="24">
        <v>77.765000000000001</v>
      </c>
      <c r="P5" s="24">
        <v>228.39364594945286</v>
      </c>
      <c r="Q5" s="24">
        <v>6.9214014397625858</v>
      </c>
    </row>
    <row r="6" spans="1:17" x14ac:dyDescent="0.3">
      <c r="A6" s="20">
        <v>2</v>
      </c>
      <c r="B6" s="1" t="s">
        <v>6</v>
      </c>
      <c r="C6" s="2">
        <v>474.14746391726709</v>
      </c>
      <c r="D6" s="2">
        <v>232.85464029312072</v>
      </c>
      <c r="E6" s="21">
        <f t="shared" ref="E6:E71" si="0">D6/C6</f>
        <v>0.49110173102971821</v>
      </c>
      <c r="F6" s="22">
        <v>3.6334575210938677E-2</v>
      </c>
      <c r="G6" s="23">
        <v>5.7037043566244671E-4</v>
      </c>
      <c r="H6" s="23">
        <v>0.25919683525565484</v>
      </c>
      <c r="I6" s="23">
        <v>8.4146367243398343E-3</v>
      </c>
      <c r="J6" s="23">
        <v>5.1523511032861721E-2</v>
      </c>
      <c r="K6" s="23">
        <v>1.6194868058572963E-3</v>
      </c>
      <c r="L6" s="24">
        <v>230.0727848237278</v>
      </c>
      <c r="M6" s="24">
        <v>3.5501060837659892</v>
      </c>
      <c r="N6" s="24">
        <v>264.88</v>
      </c>
      <c r="O6" s="24">
        <v>76.84</v>
      </c>
      <c r="P6" s="24">
        <v>234.01948050996359</v>
      </c>
      <c r="Q6" s="24">
        <v>6.7872064751644272</v>
      </c>
    </row>
    <row r="7" spans="1:17" x14ac:dyDescent="0.3">
      <c r="A7" s="20">
        <v>3</v>
      </c>
      <c r="B7" s="1" t="s">
        <v>7</v>
      </c>
      <c r="C7" s="2">
        <v>570.55331289425749</v>
      </c>
      <c r="D7" s="2">
        <v>81.581639429167694</v>
      </c>
      <c r="E7" s="21">
        <f t="shared" si="0"/>
        <v>0.14298688235692969</v>
      </c>
      <c r="F7" s="22">
        <v>3.7087987492529076E-2</v>
      </c>
      <c r="G7" s="23">
        <v>5.5507847457154577E-4</v>
      </c>
      <c r="H7" s="23">
        <v>0.24180321007698616</v>
      </c>
      <c r="I7" s="23">
        <v>7.938229354372172E-3</v>
      </c>
      <c r="J7" s="23">
        <v>4.6953211003576509E-2</v>
      </c>
      <c r="K7" s="23">
        <v>1.4583378332998853E-3</v>
      </c>
      <c r="L7" s="24">
        <v>234.75760683554697</v>
      </c>
      <c r="M7" s="24">
        <v>3.4526290848896615</v>
      </c>
      <c r="N7" s="24">
        <v>55.65</v>
      </c>
      <c r="O7" s="24">
        <v>64.81</v>
      </c>
      <c r="P7" s="24">
        <v>219.89594858570334</v>
      </c>
      <c r="Q7" s="24">
        <v>6.4925601982794658</v>
      </c>
    </row>
    <row r="8" spans="1:17" x14ac:dyDescent="0.3">
      <c r="A8" s="20">
        <v>4</v>
      </c>
      <c r="B8" s="1" t="s">
        <v>8</v>
      </c>
      <c r="C8" s="2">
        <v>541.77668767435193</v>
      </c>
      <c r="D8" s="2">
        <v>267.97409464275074</v>
      </c>
      <c r="E8" s="21">
        <f t="shared" si="0"/>
        <v>0.49462094021259012</v>
      </c>
      <c r="F8" s="22">
        <v>3.6759524267363404E-2</v>
      </c>
      <c r="G8" s="23">
        <v>5.8528628238478804E-4</v>
      </c>
      <c r="H8" s="23">
        <v>0.27194617643855923</v>
      </c>
      <c r="I8" s="23">
        <v>1.0377438351753135E-2</v>
      </c>
      <c r="J8" s="23">
        <v>5.3635729941261825E-2</v>
      </c>
      <c r="K8" s="23">
        <v>2.0385400058003569E-3</v>
      </c>
      <c r="L8" s="24">
        <v>232.71559555100615</v>
      </c>
      <c r="M8" s="24">
        <v>3.6413907867010278</v>
      </c>
      <c r="N8" s="24">
        <v>366.72</v>
      </c>
      <c r="O8" s="24">
        <v>52.772500000000001</v>
      </c>
      <c r="P8" s="24">
        <v>244.24851490281074</v>
      </c>
      <c r="Q8" s="24">
        <v>8.2858793427882045</v>
      </c>
    </row>
    <row r="9" spans="1:17" x14ac:dyDescent="0.3">
      <c r="A9" s="20">
        <v>5</v>
      </c>
      <c r="B9" s="1" t="s">
        <v>9</v>
      </c>
      <c r="C9" s="2">
        <v>274.71564425338858</v>
      </c>
      <c r="D9" s="2">
        <v>72.484017859322321</v>
      </c>
      <c r="E9" s="21">
        <f>D9/C9</f>
        <v>0.26385107428561833</v>
      </c>
      <c r="F9" s="22">
        <v>3.6125382314209808E-2</v>
      </c>
      <c r="G9" s="23">
        <v>5.8400391724101365E-4</v>
      </c>
      <c r="H9" s="23">
        <v>0.25682256436731549</v>
      </c>
      <c r="I9" s="23">
        <v>1.04277658123375E-2</v>
      </c>
      <c r="J9" s="23">
        <v>5.1647089283183845E-2</v>
      </c>
      <c r="K9" s="23">
        <v>2.1107559748106916E-3</v>
      </c>
      <c r="L9" s="24">
        <v>228.77139026027314</v>
      </c>
      <c r="M9" s="24">
        <v>3.6355701092444206</v>
      </c>
      <c r="N9" s="24">
        <v>333.39</v>
      </c>
      <c r="O9" s="24">
        <v>94.43</v>
      </c>
      <c r="P9" s="24">
        <v>232.10312395100829</v>
      </c>
      <c r="Q9" s="24">
        <v>8.426037977340858</v>
      </c>
    </row>
    <row r="10" spans="1:17" s="32" customFormat="1" x14ac:dyDescent="0.3">
      <c r="A10" s="20">
        <v>6</v>
      </c>
      <c r="B10" s="1" t="s">
        <v>68</v>
      </c>
      <c r="C10" s="26">
        <v>263.6267432670449</v>
      </c>
      <c r="D10" s="2">
        <v>121.61783520981167</v>
      </c>
      <c r="E10" s="27">
        <f>D10/C10</f>
        <v>0.46132586437415019</v>
      </c>
      <c r="F10" s="28">
        <v>3.745670134228609E-2</v>
      </c>
      <c r="G10" s="29">
        <v>5.9795307355902099E-4</v>
      </c>
      <c r="H10" s="29">
        <v>0.4350150041298872</v>
      </c>
      <c r="I10" s="30">
        <v>1.5926052425760458E-2</v>
      </c>
      <c r="J10" s="30">
        <v>8.4952786494218099E-2</v>
      </c>
      <c r="K10" s="29">
        <v>3.2826166167621482E-3</v>
      </c>
      <c r="L10" s="31">
        <v>237.04908045675586</v>
      </c>
      <c r="M10" s="31">
        <v>3.7176878182336432</v>
      </c>
      <c r="N10" s="31">
        <v>1314.5</v>
      </c>
      <c r="O10" s="31">
        <v>74.232500000000002</v>
      </c>
      <c r="P10" s="31">
        <v>366.73128394838324</v>
      </c>
      <c r="Q10" s="31">
        <v>11.271661183597733</v>
      </c>
    </row>
    <row r="11" spans="1:17" x14ac:dyDescent="0.3">
      <c r="A11" s="20">
        <v>7</v>
      </c>
      <c r="B11" s="1" t="s">
        <v>10</v>
      </c>
      <c r="C11" s="2">
        <v>572.80274823443449</v>
      </c>
      <c r="D11" s="2">
        <v>185.36316220638631</v>
      </c>
      <c r="E11" s="21">
        <f t="shared" si="0"/>
        <v>0.32360731993297209</v>
      </c>
      <c r="F11" s="22">
        <v>3.643055649829454E-2</v>
      </c>
      <c r="G11" s="23">
        <v>5.5781644832046532E-4</v>
      </c>
      <c r="H11" s="23">
        <v>0.26487135222346281</v>
      </c>
      <c r="I11" s="23">
        <v>8.8662656843418192E-3</v>
      </c>
      <c r="J11" s="23">
        <v>5.2486755727774254E-2</v>
      </c>
      <c r="K11" s="23">
        <v>1.6707138715743902E-3</v>
      </c>
      <c r="L11" s="24">
        <v>230.66979904690663</v>
      </c>
      <c r="M11" s="24">
        <v>3.4717546119180813</v>
      </c>
      <c r="N11" s="24">
        <v>305.61500000000001</v>
      </c>
      <c r="O11" s="24">
        <v>72.215000000000003</v>
      </c>
      <c r="P11" s="24">
        <v>238.58498163257534</v>
      </c>
      <c r="Q11" s="24">
        <v>7.1192966922634007</v>
      </c>
    </row>
    <row r="12" spans="1:17" x14ac:dyDescent="0.3">
      <c r="A12" s="20">
        <v>8</v>
      </c>
      <c r="B12" s="1" t="s">
        <v>11</v>
      </c>
      <c r="C12" s="2">
        <v>180.23525444768288</v>
      </c>
      <c r="D12" s="2">
        <v>96.123625417083218</v>
      </c>
      <c r="E12" s="21">
        <f t="shared" si="0"/>
        <v>0.53332310435961439</v>
      </c>
      <c r="F12" s="22">
        <v>3.6396245651828266E-2</v>
      </c>
      <c r="G12" s="23">
        <v>5.2254491889674993E-4</v>
      </c>
      <c r="H12" s="23">
        <v>0.27764736846025778</v>
      </c>
      <c r="I12" s="23">
        <v>1.4051973067129001E-2</v>
      </c>
      <c r="J12" s="23">
        <v>5.5188530617731962E-2</v>
      </c>
      <c r="K12" s="23">
        <v>2.7795231029060447E-3</v>
      </c>
      <c r="L12" s="24">
        <v>230.45638813669376</v>
      </c>
      <c r="M12" s="24">
        <v>3.2526258376051116</v>
      </c>
      <c r="N12" s="24">
        <v>420.42</v>
      </c>
      <c r="O12" s="24">
        <v>112.9525</v>
      </c>
      <c r="P12" s="24">
        <v>248.78955511872687</v>
      </c>
      <c r="Q12" s="24">
        <v>11.168787879194044</v>
      </c>
    </row>
    <row r="13" spans="1:17" x14ac:dyDescent="0.3">
      <c r="A13" s="20">
        <v>9</v>
      </c>
      <c r="B13" s="1" t="s">
        <v>12</v>
      </c>
      <c r="C13" s="2">
        <v>542.35597713315326</v>
      </c>
      <c r="D13" s="2">
        <v>185.76106939783642</v>
      </c>
      <c r="E13" s="21">
        <f t="shared" si="0"/>
        <v>0.34250764669314304</v>
      </c>
      <c r="F13" s="22">
        <v>3.6421238978445701E-2</v>
      </c>
      <c r="G13" s="23">
        <v>4.8275806344388894E-4</v>
      </c>
      <c r="H13" s="23">
        <v>0.25330765578977099</v>
      </c>
      <c r="I13" s="23">
        <v>7.2601595970697994E-3</v>
      </c>
      <c r="J13" s="23">
        <v>5.0621536267598952E-2</v>
      </c>
      <c r="K13" s="23">
        <v>1.5005516857306642E-3</v>
      </c>
      <c r="L13" s="24">
        <v>230.61184546602178</v>
      </c>
      <c r="M13" s="24">
        <v>3.0052777058097564</v>
      </c>
      <c r="N13" s="24">
        <v>233.4</v>
      </c>
      <c r="O13" s="24">
        <v>73.135000000000005</v>
      </c>
      <c r="P13" s="24">
        <v>229.25946197090443</v>
      </c>
      <c r="Q13" s="24">
        <v>5.8839757548649319</v>
      </c>
    </row>
    <row r="14" spans="1:17" x14ac:dyDescent="0.3">
      <c r="A14" s="20">
        <v>10</v>
      </c>
      <c r="B14" s="1" t="s">
        <v>13</v>
      </c>
      <c r="C14" s="2">
        <v>428.45896413182783</v>
      </c>
      <c r="D14" s="2">
        <v>181.44776949441243</v>
      </c>
      <c r="E14" s="21">
        <f t="shared" si="0"/>
        <v>0.42348925961223383</v>
      </c>
      <c r="F14" s="22">
        <v>3.6665131649982897E-2</v>
      </c>
      <c r="G14" s="23">
        <v>5.8257267712870213E-4</v>
      </c>
      <c r="H14" s="23">
        <v>0.25466013802329579</v>
      </c>
      <c r="I14" s="23">
        <v>1.0555272925173758E-2</v>
      </c>
      <c r="J14" s="23">
        <v>5.04896096491552E-2</v>
      </c>
      <c r="K14" s="23">
        <v>2.0104762736841415E-3</v>
      </c>
      <c r="L14" s="24">
        <v>232.12864978854216</v>
      </c>
      <c r="M14" s="24">
        <v>3.6248467535438174</v>
      </c>
      <c r="N14" s="24">
        <v>216.74</v>
      </c>
      <c r="O14" s="24">
        <v>90.727500000000006</v>
      </c>
      <c r="P14" s="24">
        <v>230.35460176996003</v>
      </c>
      <c r="Q14" s="24">
        <v>8.5437057335020263</v>
      </c>
    </row>
    <row r="15" spans="1:17" x14ac:dyDescent="0.3">
      <c r="A15" s="20">
        <v>11</v>
      </c>
      <c r="B15" s="1" t="s">
        <v>69</v>
      </c>
      <c r="C15" s="2">
        <v>197.59964417484161</v>
      </c>
      <c r="D15" s="2">
        <v>67.413624461575381</v>
      </c>
      <c r="E15" s="21">
        <f t="shared" si="0"/>
        <v>0.34116268145668294</v>
      </c>
      <c r="F15" s="22">
        <v>3.8235734282823161E-2</v>
      </c>
      <c r="G15" s="23">
        <v>5.8658664164014851E-4</v>
      </c>
      <c r="H15" s="23">
        <v>0.33340363890250452</v>
      </c>
      <c r="I15" s="23">
        <v>1.3000966491511681E-2</v>
      </c>
      <c r="J15" s="23">
        <v>6.3803279751708061E-2</v>
      </c>
      <c r="K15" s="23">
        <v>2.6253479044729315E-3</v>
      </c>
      <c r="L15" s="33">
        <v>241.88791798953758</v>
      </c>
      <c r="M15" s="33">
        <v>3.6444627523981765</v>
      </c>
      <c r="N15" s="33">
        <v>744.45</v>
      </c>
      <c r="O15" s="33">
        <v>82.4</v>
      </c>
      <c r="P15" s="33">
        <v>292.16103999444096</v>
      </c>
      <c r="Q15" s="33">
        <v>9.9021919313566702</v>
      </c>
    </row>
    <row r="16" spans="1:17" x14ac:dyDescent="0.3">
      <c r="A16" s="20">
        <v>12</v>
      </c>
      <c r="B16" s="1" t="s">
        <v>14</v>
      </c>
      <c r="C16" s="2">
        <v>393.95970929470383</v>
      </c>
      <c r="D16" s="2">
        <v>148.93834751846799</v>
      </c>
      <c r="E16" s="21">
        <f t="shared" si="0"/>
        <v>0.3780547705883644</v>
      </c>
      <c r="F16" s="22">
        <v>3.6401533234392727E-2</v>
      </c>
      <c r="G16" s="23">
        <v>4.5919784733114367E-4</v>
      </c>
      <c r="H16" s="23">
        <v>0.25267205435761009</v>
      </c>
      <c r="I16" s="23">
        <v>8.8638574385273838E-3</v>
      </c>
      <c r="J16" s="23">
        <v>5.0226683221519221E-2</v>
      </c>
      <c r="K16" s="23">
        <v>1.6997402986760927E-3</v>
      </c>
      <c r="L16" s="24">
        <v>230.48927696702728</v>
      </c>
      <c r="M16" s="24">
        <v>2.8589197083368272</v>
      </c>
      <c r="N16" s="24">
        <v>205.63</v>
      </c>
      <c r="O16" s="24">
        <v>79.617500000000007</v>
      </c>
      <c r="P16" s="24">
        <v>228.74439081205369</v>
      </c>
      <c r="Q16" s="24">
        <v>7.1864934781111769</v>
      </c>
    </row>
    <row r="17" spans="1:17" x14ac:dyDescent="0.3">
      <c r="A17" s="20">
        <v>13</v>
      </c>
      <c r="B17" s="1" t="s">
        <v>15</v>
      </c>
      <c r="C17" s="2">
        <v>366.53396271859998</v>
      </c>
      <c r="D17" s="2">
        <v>137.76778843124637</v>
      </c>
      <c r="E17" s="21">
        <f t="shared" si="0"/>
        <v>0.37586636558701431</v>
      </c>
      <c r="F17" s="22">
        <v>3.587193594970696E-2</v>
      </c>
      <c r="G17" s="23">
        <v>4.6532664322356161E-4</v>
      </c>
      <c r="H17" s="23">
        <v>0.24536309376229304</v>
      </c>
      <c r="I17" s="23">
        <v>9.0612569889947057E-3</v>
      </c>
      <c r="J17" s="23">
        <v>4.9518527252117819E-2</v>
      </c>
      <c r="K17" s="23">
        <v>1.7370873103705168E-3</v>
      </c>
      <c r="L17" s="24">
        <v>227.194341648982</v>
      </c>
      <c r="M17" s="24">
        <v>2.8984076549776825</v>
      </c>
      <c r="N17" s="24">
        <v>172.30500000000001</v>
      </c>
      <c r="O17" s="24">
        <v>83.32</v>
      </c>
      <c r="P17" s="24">
        <v>222.8025881846699</v>
      </c>
      <c r="Q17" s="24">
        <v>7.3894764333092411</v>
      </c>
    </row>
    <row r="18" spans="1:17" x14ac:dyDescent="0.3">
      <c r="A18" s="20">
        <v>14</v>
      </c>
      <c r="B18" s="1" t="s">
        <v>16</v>
      </c>
      <c r="C18" s="2">
        <v>588.69677001392199</v>
      </c>
      <c r="D18" s="2">
        <v>226.1258031849143</v>
      </c>
      <c r="E18" s="21">
        <f t="shared" si="0"/>
        <v>0.38411252567186105</v>
      </c>
      <c r="F18" s="22">
        <v>3.6092157632971945E-2</v>
      </c>
      <c r="G18" s="23">
        <v>4.422959371782405E-4</v>
      </c>
      <c r="H18" s="23">
        <v>0.24749987173591614</v>
      </c>
      <c r="I18" s="23">
        <v>7.0987895898504162E-3</v>
      </c>
      <c r="J18" s="23">
        <v>4.9757705340771209E-2</v>
      </c>
      <c r="K18" s="23">
        <v>1.438244771310296E-3</v>
      </c>
      <c r="L18" s="24">
        <v>228.56467445730664</v>
      </c>
      <c r="M18" s="24">
        <v>2.7546672278162783</v>
      </c>
      <c r="N18" s="24">
        <v>183.41499999999999</v>
      </c>
      <c r="O18" s="24">
        <v>63.877499999999998</v>
      </c>
      <c r="P18" s="24">
        <v>224.5432764650765</v>
      </c>
      <c r="Q18" s="24">
        <v>5.7799661605327612</v>
      </c>
    </row>
    <row r="19" spans="1:17" x14ac:dyDescent="0.3">
      <c r="A19" s="20">
        <v>15</v>
      </c>
      <c r="B19" s="1" t="s">
        <v>17</v>
      </c>
      <c r="C19" s="2">
        <v>311.04973621534822</v>
      </c>
      <c r="D19" s="2">
        <v>70.794458823833011</v>
      </c>
      <c r="E19" s="21">
        <f t="shared" si="0"/>
        <v>0.22759851747573923</v>
      </c>
      <c r="F19" s="22">
        <v>3.5881775105150365E-2</v>
      </c>
      <c r="G19" s="23">
        <v>4.2924130285481471E-4</v>
      </c>
      <c r="H19" s="23">
        <v>0.24954242025730955</v>
      </c>
      <c r="I19" s="23">
        <v>8.8006862799745456E-3</v>
      </c>
      <c r="J19" s="23">
        <v>5.0560879964954619E-2</v>
      </c>
      <c r="K19" s="23">
        <v>1.8082686045894532E-3</v>
      </c>
      <c r="L19" s="24">
        <v>227.25557216190597</v>
      </c>
      <c r="M19" s="24">
        <v>2.6740365351440318</v>
      </c>
      <c r="N19" s="24">
        <v>220.44</v>
      </c>
      <c r="O19" s="24">
        <v>50.917499999999997</v>
      </c>
      <c r="P19" s="24">
        <v>226.20441742636041</v>
      </c>
      <c r="Q19" s="24">
        <v>7.1531260931536833</v>
      </c>
    </row>
    <row r="20" spans="1:17" x14ac:dyDescent="0.3">
      <c r="A20" s="20">
        <v>16</v>
      </c>
      <c r="B20" s="1" t="s">
        <v>18</v>
      </c>
      <c r="C20" s="2">
        <v>110.42885388334628</v>
      </c>
      <c r="D20" s="2">
        <v>68.582017773445983</v>
      </c>
      <c r="E20" s="21">
        <f t="shared" si="0"/>
        <v>0.62105161252415031</v>
      </c>
      <c r="F20" s="22">
        <v>3.7201157360619588E-2</v>
      </c>
      <c r="G20" s="23">
        <v>5.1013795264594935E-4</v>
      </c>
      <c r="H20" s="23">
        <v>0.25006629961473892</v>
      </c>
      <c r="I20" s="23">
        <v>1.4373505155273157E-2</v>
      </c>
      <c r="J20" s="23">
        <v>4.896354829732559E-2</v>
      </c>
      <c r="K20" s="23">
        <v>2.8965145545854685E-3</v>
      </c>
      <c r="L20" s="24">
        <v>235.46101874432577</v>
      </c>
      <c r="M20" s="24">
        <v>3.1731586271777439</v>
      </c>
      <c r="N20" s="24">
        <v>146.38</v>
      </c>
      <c r="O20" s="24">
        <v>-60.18</v>
      </c>
      <c r="P20" s="24">
        <v>226.63003462399976</v>
      </c>
      <c r="Q20" s="24">
        <v>11.676088652898194</v>
      </c>
    </row>
    <row r="21" spans="1:17" x14ac:dyDescent="0.3">
      <c r="A21" s="20">
        <v>17</v>
      </c>
      <c r="B21" s="1" t="s">
        <v>19</v>
      </c>
      <c r="C21" s="2">
        <v>371.53459771951185</v>
      </c>
      <c r="D21" s="2">
        <v>100.4315479229607</v>
      </c>
      <c r="E21" s="21">
        <f t="shared" si="0"/>
        <v>0.27031546601423373</v>
      </c>
      <c r="F21" s="22">
        <v>3.7565124055666137E-2</v>
      </c>
      <c r="G21" s="23">
        <v>6.4148085923401818E-4</v>
      </c>
      <c r="H21" s="23">
        <v>0.27088276704489694</v>
      </c>
      <c r="I21" s="23">
        <v>1.2199422386855726E-2</v>
      </c>
      <c r="J21" s="23">
        <v>5.2381471005198563E-2</v>
      </c>
      <c r="K21" s="23">
        <v>2.3986926401345508E-3</v>
      </c>
      <c r="L21" s="24">
        <v>237.72274827969252</v>
      </c>
      <c r="M21" s="24">
        <v>3.9876010276763494</v>
      </c>
      <c r="N21" s="24">
        <v>301.91000000000003</v>
      </c>
      <c r="O21" s="24">
        <v>136.0925</v>
      </c>
      <c r="P21" s="24">
        <v>243.39924980166191</v>
      </c>
      <c r="Q21" s="24">
        <v>9.748241843182198</v>
      </c>
    </row>
    <row r="22" spans="1:17" x14ac:dyDescent="0.3">
      <c r="A22" s="20">
        <v>18</v>
      </c>
      <c r="B22" s="1" t="s">
        <v>20</v>
      </c>
      <c r="C22" s="2">
        <v>304.23888401654142</v>
      </c>
      <c r="D22" s="2">
        <v>65.19052399118732</v>
      </c>
      <c r="E22" s="21">
        <f t="shared" si="0"/>
        <v>0.21427413593734757</v>
      </c>
      <c r="F22" s="22">
        <v>3.5655807148245199E-2</v>
      </c>
      <c r="G22" s="23">
        <v>4.2735005890429475E-4</v>
      </c>
      <c r="H22" s="23">
        <v>0.24086367331534428</v>
      </c>
      <c r="I22" s="23">
        <v>7.6730838372236071E-3</v>
      </c>
      <c r="J22" s="23">
        <v>4.9001737402487498E-2</v>
      </c>
      <c r="K22" s="23">
        <v>1.5694414035715475E-3</v>
      </c>
      <c r="L22" s="24">
        <v>225.84919357591906</v>
      </c>
      <c r="M22" s="24">
        <v>2.6628243098333453</v>
      </c>
      <c r="N22" s="24">
        <v>146.38</v>
      </c>
      <c r="O22" s="24">
        <v>71.284999999999997</v>
      </c>
      <c r="P22" s="24">
        <v>219.12742844503774</v>
      </c>
      <c r="Q22" s="24">
        <v>6.2805553243419681</v>
      </c>
    </row>
    <row r="23" spans="1:17" x14ac:dyDescent="0.3">
      <c r="A23" s="20">
        <v>19</v>
      </c>
      <c r="B23" s="1" t="s">
        <v>21</v>
      </c>
      <c r="C23" s="2">
        <v>125.98463012199923</v>
      </c>
      <c r="D23" s="2">
        <v>63.866745459623225</v>
      </c>
      <c r="E23" s="21">
        <f t="shared" si="0"/>
        <v>0.50694077045570429</v>
      </c>
      <c r="F23" s="22">
        <v>3.7218984171969359E-2</v>
      </c>
      <c r="G23" s="23">
        <v>5.5971574951631231E-4</v>
      </c>
      <c r="H23" s="23">
        <v>0.26221881147339138</v>
      </c>
      <c r="I23" s="23">
        <v>1.2953142287199498E-2</v>
      </c>
      <c r="J23" s="23">
        <v>5.174687425462756E-2</v>
      </c>
      <c r="K23" s="23">
        <v>2.7229426170209308E-3</v>
      </c>
      <c r="L23" s="24">
        <v>235.5718150166999</v>
      </c>
      <c r="M23" s="24">
        <v>3.4810114839428281</v>
      </c>
      <c r="N23" s="24">
        <v>275.99</v>
      </c>
      <c r="O23" s="24">
        <v>120.35250000000001</v>
      </c>
      <c r="P23" s="24">
        <v>236.45340282821155</v>
      </c>
      <c r="Q23" s="24">
        <v>10.42130475084638</v>
      </c>
    </row>
    <row r="24" spans="1:17" x14ac:dyDescent="0.3">
      <c r="A24" s="20">
        <v>20</v>
      </c>
      <c r="B24" s="1" t="s">
        <v>22</v>
      </c>
      <c r="C24" s="2">
        <v>494.90503871494008</v>
      </c>
      <c r="D24" s="2">
        <v>195.63831210839552</v>
      </c>
      <c r="E24" s="21">
        <f t="shared" si="0"/>
        <v>0.39530474900070894</v>
      </c>
      <c r="F24" s="22">
        <v>3.6963591996922653E-2</v>
      </c>
      <c r="G24" s="23">
        <v>4.7833417460154889E-4</v>
      </c>
      <c r="H24" s="23">
        <v>0.24522655895177434</v>
      </c>
      <c r="I24" s="23">
        <v>6.704296237450634E-3</v>
      </c>
      <c r="J24" s="23">
        <v>4.8082473361292163E-2</v>
      </c>
      <c r="K24" s="23">
        <v>1.2764094270930079E-3</v>
      </c>
      <c r="L24" s="24">
        <v>233.98433302118264</v>
      </c>
      <c r="M24" s="24">
        <v>2.9763075443174132</v>
      </c>
      <c r="N24" s="24">
        <v>101.94</v>
      </c>
      <c r="O24" s="24">
        <v>62.957500000000003</v>
      </c>
      <c r="P24" s="24">
        <v>222.69126102744985</v>
      </c>
      <c r="Q24" s="24">
        <v>5.4689163516200132</v>
      </c>
    </row>
    <row r="25" spans="1:17" x14ac:dyDescent="0.3">
      <c r="A25" s="20">
        <v>21</v>
      </c>
      <c r="B25" s="1" t="s">
        <v>23</v>
      </c>
      <c r="C25" s="2">
        <v>191.05495800791275</v>
      </c>
      <c r="D25" s="2">
        <v>99.727281637075109</v>
      </c>
      <c r="E25" s="21">
        <f t="shared" si="0"/>
        <v>0.52198217034987804</v>
      </c>
      <c r="F25" s="22">
        <v>3.6298939013046254E-2</v>
      </c>
      <c r="G25" s="23">
        <v>4.5133429501269462E-4</v>
      </c>
      <c r="H25" s="23">
        <v>0.26214700575714633</v>
      </c>
      <c r="I25" s="23">
        <v>1.2829782739104614E-2</v>
      </c>
      <c r="J25" s="23">
        <v>5.2362340878386676E-2</v>
      </c>
      <c r="K25" s="23">
        <v>2.5230507856014712E-3</v>
      </c>
      <c r="L25" s="24">
        <v>229.85110965545763</v>
      </c>
      <c r="M25" s="24">
        <v>2.8103180290794314</v>
      </c>
      <c r="N25" s="24">
        <v>301.91000000000003</v>
      </c>
      <c r="O25" s="24">
        <v>111.095</v>
      </c>
      <c r="P25" s="24">
        <v>236.39563758125399</v>
      </c>
      <c r="Q25" s="24">
        <v>10.322667441631006</v>
      </c>
    </row>
    <row r="26" spans="1:17" x14ac:dyDescent="0.3">
      <c r="A26" s="20">
        <v>22</v>
      </c>
      <c r="B26" s="1" t="s">
        <v>24</v>
      </c>
      <c r="C26" s="2">
        <v>319.55670647816231</v>
      </c>
      <c r="D26" s="2">
        <v>105.13986736179123</v>
      </c>
      <c r="E26" s="21">
        <f t="shared" si="0"/>
        <v>0.3290178714148696</v>
      </c>
      <c r="F26" s="22">
        <v>3.7178951069296029E-2</v>
      </c>
      <c r="G26" s="23">
        <v>5.4524724843391223E-4</v>
      </c>
      <c r="H26" s="23">
        <v>0.27101951883439063</v>
      </c>
      <c r="I26" s="23">
        <v>8.8107195423312735E-3</v>
      </c>
      <c r="J26" s="23">
        <v>5.2536662783462543E-2</v>
      </c>
      <c r="K26" s="23">
        <v>1.5250379872832794E-3</v>
      </c>
      <c r="L26" s="24">
        <v>235.32300069185419</v>
      </c>
      <c r="M26" s="24">
        <v>3.3912757058860787</v>
      </c>
      <c r="N26" s="24">
        <v>309.32</v>
      </c>
      <c r="O26" s="24">
        <v>64.807500000000005</v>
      </c>
      <c r="P26" s="24">
        <v>243.50850297827674</v>
      </c>
      <c r="Q26" s="24">
        <v>7.0405925544146442</v>
      </c>
    </row>
    <row r="27" spans="1:17" x14ac:dyDescent="0.3">
      <c r="A27" s="20">
        <v>23</v>
      </c>
      <c r="B27" s="1" t="s">
        <v>25</v>
      </c>
      <c r="C27" s="2">
        <v>313.43672858066782</v>
      </c>
      <c r="D27" s="2">
        <v>177.39510360185525</v>
      </c>
      <c r="E27" s="21">
        <f t="shared" si="0"/>
        <v>0.5659678251657092</v>
      </c>
      <c r="F27" s="22">
        <v>3.679075379503547E-2</v>
      </c>
      <c r="G27" s="23">
        <v>5.252834694670041E-4</v>
      </c>
      <c r="H27" s="23">
        <v>0.26060298574221885</v>
      </c>
      <c r="I27" s="23">
        <v>8.485790525381752E-3</v>
      </c>
      <c r="J27" s="23">
        <v>5.1305711296940087E-2</v>
      </c>
      <c r="K27" s="23">
        <v>1.593018804712093E-3</v>
      </c>
      <c r="L27" s="24">
        <v>232.90977311422199</v>
      </c>
      <c r="M27" s="24">
        <v>3.2684556774236846</v>
      </c>
      <c r="N27" s="24">
        <v>253.77</v>
      </c>
      <c r="O27" s="24">
        <v>67.58</v>
      </c>
      <c r="P27" s="24">
        <v>235.15273046950111</v>
      </c>
      <c r="Q27" s="24">
        <v>6.836954656858012</v>
      </c>
    </row>
    <row r="28" spans="1:17" x14ac:dyDescent="0.3">
      <c r="A28" s="20">
        <v>24</v>
      </c>
      <c r="B28" s="1" t="s">
        <v>70</v>
      </c>
      <c r="C28" s="2">
        <v>155.24167474690242</v>
      </c>
      <c r="D28" s="2">
        <v>66.296561801344041</v>
      </c>
      <c r="E28" s="21">
        <f t="shared" si="0"/>
        <v>0.42705389457715109</v>
      </c>
      <c r="F28" s="22">
        <v>4.2005476301165669E-2</v>
      </c>
      <c r="G28" s="23">
        <v>8.3796819580644042E-4</v>
      </c>
      <c r="H28" s="23">
        <v>0.28382906116421702</v>
      </c>
      <c r="I28" s="23">
        <v>1.6259579242627126E-2</v>
      </c>
      <c r="J28" s="23">
        <v>4.9707594587245336E-2</v>
      </c>
      <c r="K28" s="23">
        <v>2.7308385343137493E-3</v>
      </c>
      <c r="L28" s="33">
        <v>265.25188644449469</v>
      </c>
      <c r="M28" s="33">
        <v>5.1861066917992735</v>
      </c>
      <c r="N28" s="33">
        <v>188.97</v>
      </c>
      <c r="O28" s="33">
        <v>124.9825</v>
      </c>
      <c r="P28" s="33">
        <v>253.69047720036838</v>
      </c>
      <c r="Q28" s="33">
        <v>12.860891799550602</v>
      </c>
    </row>
    <row r="29" spans="1:17" x14ac:dyDescent="0.3">
      <c r="A29" s="20">
        <v>25</v>
      </c>
      <c r="B29" s="1" t="s">
        <v>26</v>
      </c>
      <c r="C29" s="2">
        <v>346.27004305496331</v>
      </c>
      <c r="D29" s="2">
        <v>141.44913959404204</v>
      </c>
      <c r="E29" s="21">
        <f t="shared" si="0"/>
        <v>0.40849372456857286</v>
      </c>
      <c r="F29" s="22">
        <v>3.6177202189364654E-2</v>
      </c>
      <c r="G29" s="23">
        <v>3.6950770349262097E-4</v>
      </c>
      <c r="H29" s="23">
        <v>0.25356815092898882</v>
      </c>
      <c r="I29" s="23">
        <v>8.6893486184321349E-3</v>
      </c>
      <c r="J29" s="23">
        <v>5.0337512566695233E-2</v>
      </c>
      <c r="K29" s="23">
        <v>1.6110325321880253E-3</v>
      </c>
      <c r="L29" s="24">
        <v>229.09378755947205</v>
      </c>
      <c r="M29" s="24">
        <v>2.3021606138899835</v>
      </c>
      <c r="N29" s="24">
        <v>209.33</v>
      </c>
      <c r="O29" s="24">
        <v>41.66</v>
      </c>
      <c r="P29" s="24">
        <v>229.47048347429191</v>
      </c>
      <c r="Q29" s="24">
        <v>7.0400523198545644</v>
      </c>
    </row>
    <row r="30" spans="1:17" x14ac:dyDescent="0.3">
      <c r="A30" s="34" t="s">
        <v>84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1" spans="1:17" x14ac:dyDescent="0.3">
      <c r="A31" s="20">
        <v>1</v>
      </c>
      <c r="B31" s="1" t="s">
        <v>27</v>
      </c>
      <c r="C31" s="2">
        <v>196.67100418832922</v>
      </c>
      <c r="D31" s="3">
        <v>80.47799586212804</v>
      </c>
      <c r="E31" s="21">
        <f t="shared" si="0"/>
        <v>0.40920112344097004</v>
      </c>
      <c r="F31" s="22">
        <v>3.5798689283203268E-2</v>
      </c>
      <c r="G31" s="22">
        <v>4.5787732625692966E-4</v>
      </c>
      <c r="H31" s="22">
        <v>0.26223415776899045</v>
      </c>
      <c r="I31" s="22">
        <v>9.6483090518414694E-3</v>
      </c>
      <c r="J31" s="22">
        <v>5.3172229820590403E-2</v>
      </c>
      <c r="K31" s="22">
        <v>1.9468910132098042E-3</v>
      </c>
      <c r="L31" s="24">
        <v>226.7384985779951</v>
      </c>
      <c r="M31" s="24">
        <v>2.8522821979644397</v>
      </c>
      <c r="N31" s="24">
        <v>344.5</v>
      </c>
      <c r="O31" s="24">
        <v>83.325000000000003</v>
      </c>
      <c r="P31" s="24">
        <v>236.46574797282031</v>
      </c>
      <c r="Q31" s="24">
        <v>7.7630855220118269</v>
      </c>
    </row>
    <row r="32" spans="1:17" x14ac:dyDescent="0.3">
      <c r="A32" s="20">
        <v>2</v>
      </c>
      <c r="B32" s="1" t="s">
        <v>28</v>
      </c>
      <c r="C32" s="2">
        <v>370.52734861001755</v>
      </c>
      <c r="D32" s="2">
        <v>169.33022806385284</v>
      </c>
      <c r="E32" s="21">
        <f t="shared" si="0"/>
        <v>0.45699792120358168</v>
      </c>
      <c r="F32" s="22">
        <v>3.5953647177923362E-2</v>
      </c>
      <c r="G32" s="22">
        <v>4.7178987306438995E-4</v>
      </c>
      <c r="H32" s="22">
        <v>0.25227309844239465</v>
      </c>
      <c r="I32" s="22">
        <v>7.7464678161144416E-3</v>
      </c>
      <c r="J32" s="22">
        <v>5.0677882350711342E-2</v>
      </c>
      <c r="K32" s="22">
        <v>1.419954904170065E-3</v>
      </c>
      <c r="L32" s="24">
        <v>227.70282501261468</v>
      </c>
      <c r="M32" s="24">
        <v>2.9383740200032911</v>
      </c>
      <c r="N32" s="24">
        <v>233.4</v>
      </c>
      <c r="O32" s="24">
        <v>66.655000000000001</v>
      </c>
      <c r="P32" s="24">
        <v>228.42095612265248</v>
      </c>
      <c r="Q32" s="24">
        <v>6.283003951548201</v>
      </c>
    </row>
    <row r="33" spans="1:17" x14ac:dyDescent="0.3">
      <c r="A33" s="20">
        <v>3</v>
      </c>
      <c r="B33" s="1" t="s">
        <v>71</v>
      </c>
      <c r="C33" s="2">
        <v>135.69402462921073</v>
      </c>
      <c r="D33" s="2">
        <v>41.488391162584328</v>
      </c>
      <c r="E33" s="27">
        <f t="shared" si="0"/>
        <v>0.30574958091156179</v>
      </c>
      <c r="F33" s="28">
        <v>3.610969509899619E-2</v>
      </c>
      <c r="G33" s="28">
        <v>5.9019405054632249E-4</v>
      </c>
      <c r="H33" s="28">
        <v>0.28011984868794576</v>
      </c>
      <c r="I33" s="28">
        <v>1.3263093818281229E-2</v>
      </c>
      <c r="J33" s="28">
        <v>5.6770178187065201E-2</v>
      </c>
      <c r="K33" s="28">
        <v>2.7159882205235204E-3</v>
      </c>
      <c r="L33" s="31">
        <v>228.67378908776547</v>
      </c>
      <c r="M33" s="31">
        <v>3.6741147651010779</v>
      </c>
      <c r="N33" s="31">
        <v>483.375</v>
      </c>
      <c r="O33" s="31">
        <v>105.5425</v>
      </c>
      <c r="P33" s="31">
        <v>250.75260733695606</v>
      </c>
      <c r="Q33" s="31">
        <v>10.521584758262833</v>
      </c>
    </row>
    <row r="34" spans="1:17" x14ac:dyDescent="0.3">
      <c r="A34" s="20">
        <v>4</v>
      </c>
      <c r="B34" s="1" t="s">
        <v>29</v>
      </c>
      <c r="C34" s="2">
        <v>696.13946798144445</v>
      </c>
      <c r="D34" s="2">
        <v>395.73816760878009</v>
      </c>
      <c r="E34" s="21">
        <f t="shared" si="0"/>
        <v>0.56847540731497281</v>
      </c>
      <c r="F34" s="22">
        <v>3.6068369668677755E-2</v>
      </c>
      <c r="G34" s="22">
        <v>4.3780563110783585E-4</v>
      </c>
      <c r="H34" s="22">
        <v>0.25536789677015692</v>
      </c>
      <c r="I34" s="22">
        <v>6.4148929686907849E-3</v>
      </c>
      <c r="J34" s="22">
        <v>5.143508236519747E-2</v>
      </c>
      <c r="K34" s="22">
        <v>1.3097327144597575E-3</v>
      </c>
      <c r="L34" s="24">
        <v>228.41666751636063</v>
      </c>
      <c r="M34" s="24">
        <v>2.7268164050142718</v>
      </c>
      <c r="N34" s="24">
        <v>261.17500000000001</v>
      </c>
      <c r="O34" s="24">
        <v>52.77</v>
      </c>
      <c r="P34" s="24">
        <v>230.92722187335448</v>
      </c>
      <c r="Q34" s="24">
        <v>5.1909531816882648</v>
      </c>
    </row>
    <row r="35" spans="1:17" x14ac:dyDescent="0.3">
      <c r="A35" s="20">
        <v>5</v>
      </c>
      <c r="B35" s="1" t="s">
        <v>72</v>
      </c>
      <c r="C35" s="2">
        <v>275.64246691749815</v>
      </c>
      <c r="D35" s="2">
        <v>153.62465678298307</v>
      </c>
      <c r="E35" s="27">
        <f t="shared" si="0"/>
        <v>0.55733304995040578</v>
      </c>
      <c r="F35" s="28">
        <v>3.7802080882575209E-2</v>
      </c>
      <c r="G35" s="28">
        <v>4.6069053510043616E-4</v>
      </c>
      <c r="H35" s="28">
        <v>0.28158593851800784</v>
      </c>
      <c r="I35" s="28">
        <v>1.022733910275811E-2</v>
      </c>
      <c r="J35" s="28">
        <v>5.4001395886460454E-2</v>
      </c>
      <c r="K35" s="28">
        <v>1.9954466800319644E-3</v>
      </c>
      <c r="L35" s="31">
        <v>239.19479799941274</v>
      </c>
      <c r="M35" s="31">
        <v>2.8645401404291859</v>
      </c>
      <c r="N35" s="31">
        <v>372.27499999999998</v>
      </c>
      <c r="O35" s="31">
        <v>83.325000000000003</v>
      </c>
      <c r="P35" s="31">
        <v>251.91483520712103</v>
      </c>
      <c r="Q35" s="31">
        <v>8.1047917446410125</v>
      </c>
    </row>
    <row r="36" spans="1:17" x14ac:dyDescent="0.3">
      <c r="A36" s="20">
        <v>6</v>
      </c>
      <c r="B36" s="1" t="s">
        <v>30</v>
      </c>
      <c r="C36" s="2">
        <v>1331.4915037089484</v>
      </c>
      <c r="D36" s="2">
        <v>1259.8107891442253</v>
      </c>
      <c r="E36" s="21">
        <f t="shared" si="0"/>
        <v>0.94616509803851379</v>
      </c>
      <c r="F36" s="22">
        <v>3.6628155606578242E-2</v>
      </c>
      <c r="G36" s="22">
        <v>5.0268721580733016E-4</v>
      </c>
      <c r="H36" s="22">
        <v>0.27173334023956897</v>
      </c>
      <c r="I36" s="22">
        <v>5.4095116044307456E-3</v>
      </c>
      <c r="J36" s="22">
        <v>5.3880034699422409E-2</v>
      </c>
      <c r="K36" s="22">
        <v>1.0739352907575279E-3</v>
      </c>
      <c r="L36" s="24">
        <v>231.89871329852147</v>
      </c>
      <c r="M36" s="24">
        <v>3.1285364977396695</v>
      </c>
      <c r="N36" s="24">
        <v>364.87</v>
      </c>
      <c r="O36" s="24">
        <v>44.44</v>
      </c>
      <c r="P36" s="24">
        <v>244.07859548594899</v>
      </c>
      <c r="Q36" s="24">
        <v>4.3222744143562926</v>
      </c>
    </row>
    <row r="37" spans="1:17" x14ac:dyDescent="0.3">
      <c r="A37" s="20">
        <v>7</v>
      </c>
      <c r="B37" s="1" t="s">
        <v>73</v>
      </c>
      <c r="C37" s="2">
        <v>279.82178034201235</v>
      </c>
      <c r="D37" s="2">
        <v>110.22562826877135</v>
      </c>
      <c r="E37" s="27">
        <f t="shared" si="0"/>
        <v>0.39391368368126312</v>
      </c>
      <c r="F37" s="28">
        <v>3.5352273366653475E-2</v>
      </c>
      <c r="G37" s="28">
        <v>3.93566411105307E-4</v>
      </c>
      <c r="H37" s="28">
        <v>0.22852763897034595</v>
      </c>
      <c r="I37" s="28">
        <v>8.0717549169324939E-3</v>
      </c>
      <c r="J37" s="28">
        <v>4.6816519435841801E-2</v>
      </c>
      <c r="K37" s="28">
        <v>1.6644377979249943E-3</v>
      </c>
      <c r="L37" s="31">
        <v>223.95957807241317</v>
      </c>
      <c r="M37" s="31">
        <v>2.4534451955960539</v>
      </c>
      <c r="N37" s="31">
        <v>38.984999999999999</v>
      </c>
      <c r="O37" s="31">
        <v>85.174999999999997</v>
      </c>
      <c r="P37" s="31">
        <v>208.98249567992792</v>
      </c>
      <c r="Q37" s="31">
        <v>6.6728513961919145</v>
      </c>
    </row>
    <row r="38" spans="1:17" x14ac:dyDescent="0.3">
      <c r="A38" s="20">
        <v>8</v>
      </c>
      <c r="B38" s="1" t="s">
        <v>31</v>
      </c>
      <c r="C38" s="2">
        <v>139.02177376869665</v>
      </c>
      <c r="D38" s="3">
        <v>48.177216180910975</v>
      </c>
      <c r="E38" s="21">
        <f t="shared" si="0"/>
        <v>0.34654439283063571</v>
      </c>
      <c r="F38" s="22">
        <v>3.6042638287333215E-2</v>
      </c>
      <c r="G38" s="22">
        <v>6.1458356905596254E-4</v>
      </c>
      <c r="H38" s="22">
        <v>0.25742784280112258</v>
      </c>
      <c r="I38" s="22">
        <v>1.1957525611616868E-2</v>
      </c>
      <c r="J38" s="22">
        <v>5.1959064772999178E-2</v>
      </c>
      <c r="K38" s="22">
        <v>2.5186290940041652E-3</v>
      </c>
      <c r="L38" s="24">
        <v>228.25656495332572</v>
      </c>
      <c r="M38" s="24">
        <v>3.8260179889707673</v>
      </c>
      <c r="N38" s="24">
        <v>283.39499999999998</v>
      </c>
      <c r="O38" s="24">
        <v>111.095</v>
      </c>
      <c r="P38" s="24">
        <v>232.59200880854684</v>
      </c>
      <c r="Q38" s="24">
        <v>9.6570929634648746</v>
      </c>
    </row>
    <row r="39" spans="1:17" x14ac:dyDescent="0.3">
      <c r="A39" s="20">
        <v>9</v>
      </c>
      <c r="B39" s="1" t="s">
        <v>74</v>
      </c>
      <c r="C39" s="2">
        <v>107.94738131476522</v>
      </c>
      <c r="D39" s="2">
        <v>31.613733621120701</v>
      </c>
      <c r="E39" s="27">
        <f t="shared" si="0"/>
        <v>0.29286244127532646</v>
      </c>
      <c r="F39" s="28">
        <v>3.4659770207128009E-2</v>
      </c>
      <c r="G39" s="28">
        <v>6.5844671347256838E-4</v>
      </c>
      <c r="H39" s="28">
        <v>0.23182944560061225</v>
      </c>
      <c r="I39" s="28">
        <v>1.2566295228935476E-2</v>
      </c>
      <c r="J39" s="28">
        <v>4.880676032039119E-2</v>
      </c>
      <c r="K39" s="28">
        <v>2.7476847001553983E-3</v>
      </c>
      <c r="L39" s="31">
        <v>219.64640282387433</v>
      </c>
      <c r="M39" s="31">
        <v>4.1041451670494089</v>
      </c>
      <c r="N39" s="31">
        <v>138.97499999999999</v>
      </c>
      <c r="O39" s="31">
        <v>-67.584999999999994</v>
      </c>
      <c r="P39" s="31">
        <v>211.70779155764868</v>
      </c>
      <c r="Q39" s="31">
        <v>10.359255113966224</v>
      </c>
    </row>
    <row r="40" spans="1:17" x14ac:dyDescent="0.3">
      <c r="A40" s="20">
        <v>10</v>
      </c>
      <c r="B40" s="1" t="s">
        <v>75</v>
      </c>
      <c r="C40" s="26">
        <v>234.62272968545716</v>
      </c>
      <c r="D40" s="26">
        <v>105.35125415362005</v>
      </c>
      <c r="E40" s="27">
        <f t="shared" si="0"/>
        <v>0.44902407492597735</v>
      </c>
      <c r="F40" s="28">
        <v>3.8386189286507673E-2</v>
      </c>
      <c r="G40" s="29">
        <v>7.3341766085428068E-4</v>
      </c>
      <c r="H40" s="29">
        <v>0.40794821869147374</v>
      </c>
      <c r="I40" s="29">
        <v>1.480864378873175E-2</v>
      </c>
      <c r="J40" s="29">
        <v>7.7397009773860714E-2</v>
      </c>
      <c r="K40" s="29">
        <v>2.6678950196320451E-3</v>
      </c>
      <c r="L40" s="31">
        <v>242.82202665920875</v>
      </c>
      <c r="M40" s="31">
        <v>4.5550241525774808</v>
      </c>
      <c r="N40" s="31">
        <v>1131.49</v>
      </c>
      <c r="O40" s="31">
        <v>68.517499999999998</v>
      </c>
      <c r="P40" s="31">
        <v>347.39653811448028</v>
      </c>
      <c r="Q40" s="31">
        <v>10.682299081147328</v>
      </c>
    </row>
    <row r="41" spans="1:17" x14ac:dyDescent="0.3">
      <c r="A41" s="20">
        <v>11</v>
      </c>
      <c r="B41" s="1" t="s">
        <v>32</v>
      </c>
      <c r="C41" s="2">
        <v>837.68307420941392</v>
      </c>
      <c r="D41" s="2">
        <v>620.22341479486545</v>
      </c>
      <c r="E41" s="21">
        <f t="shared" si="0"/>
        <v>0.74040342211786725</v>
      </c>
      <c r="F41" s="22">
        <v>3.5575380514454247E-2</v>
      </c>
      <c r="G41" s="22">
        <v>3.946203864760135E-4</v>
      </c>
      <c r="H41" s="22">
        <v>0.26288141648037477</v>
      </c>
      <c r="I41" s="22">
        <v>6.8851561474460119E-3</v>
      </c>
      <c r="J41" s="22">
        <v>5.335997358429459E-2</v>
      </c>
      <c r="K41" s="22">
        <v>1.3443687940324809E-3</v>
      </c>
      <c r="L41" s="24">
        <v>225.34856052632287</v>
      </c>
      <c r="M41" s="24">
        <v>2.4595078945327336</v>
      </c>
      <c r="N41" s="24">
        <v>342.65</v>
      </c>
      <c r="O41" s="24">
        <v>89.805000000000007</v>
      </c>
      <c r="P41" s="24">
        <v>236.98629091169303</v>
      </c>
      <c r="Q41" s="24">
        <v>5.538154542218777</v>
      </c>
    </row>
    <row r="42" spans="1:17" x14ac:dyDescent="0.3">
      <c r="A42" s="20">
        <v>12</v>
      </c>
      <c r="B42" s="1" t="s">
        <v>33</v>
      </c>
      <c r="C42" s="2">
        <v>451.04650037104415</v>
      </c>
      <c r="D42" s="2">
        <v>275.70948809500948</v>
      </c>
      <c r="E42" s="21">
        <f t="shared" si="0"/>
        <v>0.61126621727073094</v>
      </c>
      <c r="F42" s="22">
        <v>3.4601002675056967E-2</v>
      </c>
      <c r="G42" s="22">
        <v>4.087314898908692E-4</v>
      </c>
      <c r="H42" s="22">
        <v>0.246276900892692</v>
      </c>
      <c r="I42" s="22">
        <v>7.5122426228563461E-3</v>
      </c>
      <c r="J42" s="22">
        <v>5.1602429721412005E-2</v>
      </c>
      <c r="K42" s="22">
        <v>1.6211075617715179E-3</v>
      </c>
      <c r="L42" s="24">
        <v>219.28024322015733</v>
      </c>
      <c r="M42" s="24">
        <v>2.5494842630718084</v>
      </c>
      <c r="N42" s="24">
        <v>333.39</v>
      </c>
      <c r="O42" s="24">
        <v>72.209999999999994</v>
      </c>
      <c r="P42" s="24">
        <v>223.54737018989022</v>
      </c>
      <c r="Q42" s="24">
        <v>6.1223602304984244</v>
      </c>
    </row>
    <row r="43" spans="1:17" x14ac:dyDescent="0.3">
      <c r="A43" s="20">
        <v>13</v>
      </c>
      <c r="B43" s="1" t="s">
        <v>34</v>
      </c>
      <c r="C43" s="2">
        <v>1320.0473668918933</v>
      </c>
      <c r="D43" s="2">
        <v>1156.9164159503005</v>
      </c>
      <c r="E43" s="21">
        <f t="shared" si="0"/>
        <v>0.87642038078853834</v>
      </c>
      <c r="F43" s="22">
        <v>3.5229086447082981E-2</v>
      </c>
      <c r="G43" s="22">
        <v>3.6441029695326825E-4</v>
      </c>
      <c r="H43" s="22">
        <v>0.25282057186771517</v>
      </c>
      <c r="I43" s="22">
        <v>4.9722856099982133E-3</v>
      </c>
      <c r="J43" s="22">
        <v>5.1869743778371509E-2</v>
      </c>
      <c r="K43" s="22">
        <v>9.9796608210190414E-4</v>
      </c>
      <c r="L43" s="24">
        <v>223.19253368408994</v>
      </c>
      <c r="M43" s="24">
        <v>2.2723963780812841</v>
      </c>
      <c r="N43" s="24">
        <v>279.69</v>
      </c>
      <c r="O43" s="24">
        <v>44.44</v>
      </c>
      <c r="P43" s="24">
        <v>228.86476806758492</v>
      </c>
      <c r="Q43" s="24">
        <v>4.0329301871566594</v>
      </c>
    </row>
    <row r="44" spans="1:17" x14ac:dyDescent="0.3">
      <c r="A44" s="20">
        <v>14</v>
      </c>
      <c r="B44" s="1" t="s">
        <v>35</v>
      </c>
      <c r="C44" s="2">
        <v>190.46858579274178</v>
      </c>
      <c r="D44" s="3">
        <v>98.685116609572304</v>
      </c>
      <c r="E44" s="21">
        <f t="shared" si="0"/>
        <v>0.51811754782994202</v>
      </c>
      <c r="F44" s="22">
        <v>3.5564333286036053E-2</v>
      </c>
      <c r="G44" s="22">
        <v>5.3850028452645028E-4</v>
      </c>
      <c r="H44" s="22">
        <v>0.25272478742228349</v>
      </c>
      <c r="I44" s="22">
        <v>9.8487991840816181E-3</v>
      </c>
      <c r="J44" s="22">
        <v>5.2136534064303325E-2</v>
      </c>
      <c r="K44" s="22">
        <v>2.2360334323675828E-3</v>
      </c>
      <c r="L44" s="24">
        <v>225.2797916166499</v>
      </c>
      <c r="M44" s="24">
        <v>3.3543845417346239</v>
      </c>
      <c r="N44" s="24">
        <v>300.06</v>
      </c>
      <c r="O44" s="24">
        <v>98.135000000000005</v>
      </c>
      <c r="P44" s="24">
        <v>228.78713394905361</v>
      </c>
      <c r="Q44" s="24">
        <v>7.9843576278100681</v>
      </c>
    </row>
    <row r="45" spans="1:17" x14ac:dyDescent="0.3">
      <c r="A45" s="20">
        <v>15</v>
      </c>
      <c r="B45" s="1" t="s">
        <v>76</v>
      </c>
      <c r="C45" s="2">
        <v>494.48765965316841</v>
      </c>
      <c r="D45" s="2">
        <v>302.55409742531748</v>
      </c>
      <c r="E45" s="27">
        <f t="shared" si="0"/>
        <v>0.61185368637415072</v>
      </c>
      <c r="F45" s="28">
        <v>3.3513178532969978E-2</v>
      </c>
      <c r="G45" s="28">
        <v>3.7265930083056858E-4</v>
      </c>
      <c r="H45" s="28">
        <v>0.23522751182903343</v>
      </c>
      <c r="I45" s="28">
        <v>6.6061084606603114E-3</v>
      </c>
      <c r="J45" s="28">
        <v>5.070894194475567E-2</v>
      </c>
      <c r="K45" s="28">
        <v>1.3703800650986515E-3</v>
      </c>
      <c r="L45" s="31">
        <v>212.49863929553408</v>
      </c>
      <c r="M45" s="31">
        <v>2.3272482639111955</v>
      </c>
      <c r="N45" s="31">
        <v>227.845</v>
      </c>
      <c r="O45" s="31">
        <v>61.1</v>
      </c>
      <c r="P45" s="31">
        <v>214.5049227983767</v>
      </c>
      <c r="Q45" s="31">
        <v>5.4323190545440703</v>
      </c>
    </row>
    <row r="46" spans="1:17" x14ac:dyDescent="0.3">
      <c r="A46" s="20">
        <v>16</v>
      </c>
      <c r="B46" s="1" t="s">
        <v>77</v>
      </c>
      <c r="C46" s="2">
        <v>141.9177024834911</v>
      </c>
      <c r="D46" s="2">
        <v>53.640084099792716</v>
      </c>
      <c r="E46" s="27">
        <f t="shared" si="0"/>
        <v>0.37796612516350819</v>
      </c>
      <c r="F46" s="28">
        <v>3.6423386950544187E-2</v>
      </c>
      <c r="G46" s="28">
        <v>5.2015862018633496E-4</v>
      </c>
      <c r="H46" s="28">
        <v>0.44165203835711853</v>
      </c>
      <c r="I46" s="28">
        <v>2.0968720895988873E-2</v>
      </c>
      <c r="J46" s="28">
        <v>8.8490167641992856E-2</v>
      </c>
      <c r="K46" s="28">
        <v>4.4627415941955921E-3</v>
      </c>
      <c r="L46" s="31">
        <v>230.62520557765274</v>
      </c>
      <c r="M46" s="31">
        <v>3.2377127501277254</v>
      </c>
      <c r="N46" s="31">
        <v>1394.4449999999999</v>
      </c>
      <c r="O46" s="31">
        <v>96.297499999999999</v>
      </c>
      <c r="P46" s="31">
        <v>371.41666737060763</v>
      </c>
      <c r="Q46" s="31">
        <v>14.770829863480309</v>
      </c>
    </row>
    <row r="47" spans="1:17" x14ac:dyDescent="0.3">
      <c r="A47" s="20">
        <v>17</v>
      </c>
      <c r="B47" s="1" t="s">
        <v>78</v>
      </c>
      <c r="C47" s="2">
        <v>1192.620096300242</v>
      </c>
      <c r="D47" s="2">
        <v>983.21340367453104</v>
      </c>
      <c r="E47" s="27">
        <f t="shared" si="0"/>
        <v>0.82441458661032585</v>
      </c>
      <c r="F47" s="28">
        <v>3.6568820214929833E-2</v>
      </c>
      <c r="G47" s="28">
        <v>4.2638914523377444E-4</v>
      </c>
      <c r="H47" s="28">
        <v>0.27233026845436314</v>
      </c>
      <c r="I47" s="28">
        <v>5.9536140142245828E-3</v>
      </c>
      <c r="J47" s="28">
        <v>5.3782513372749835E-2</v>
      </c>
      <c r="K47" s="28">
        <v>1.0918453470273903E-3</v>
      </c>
      <c r="L47" s="31">
        <v>231.52971747729674</v>
      </c>
      <c r="M47" s="31">
        <v>2.6546568892969495</v>
      </c>
      <c r="N47" s="31">
        <v>361.16500000000002</v>
      </c>
      <c r="O47" s="31">
        <v>44.44</v>
      </c>
      <c r="P47" s="31">
        <v>244.55508577680845</v>
      </c>
      <c r="Q47" s="31">
        <v>4.7541904749032424</v>
      </c>
    </row>
    <row r="48" spans="1:17" x14ac:dyDescent="0.3">
      <c r="A48" s="20">
        <v>18</v>
      </c>
      <c r="B48" s="1" t="s">
        <v>79</v>
      </c>
      <c r="C48" s="2">
        <v>291.90215294634385</v>
      </c>
      <c r="D48" s="2">
        <v>146.49036803384251</v>
      </c>
      <c r="E48" s="27">
        <f t="shared" si="0"/>
        <v>0.50184750799275446</v>
      </c>
      <c r="F48" s="28">
        <v>3.6997502745965312E-2</v>
      </c>
      <c r="G48" s="28">
        <v>5.7628601169643328E-4</v>
      </c>
      <c r="H48" s="28">
        <v>0.27747181534979842</v>
      </c>
      <c r="I48" s="28">
        <v>1.0923441318230297E-2</v>
      </c>
      <c r="J48" s="28">
        <v>5.4307221293309026E-2</v>
      </c>
      <c r="K48" s="28">
        <v>1.943751249352095E-3</v>
      </c>
      <c r="L48" s="31">
        <v>234.19513999738649</v>
      </c>
      <c r="M48" s="31">
        <v>3.5846686056446795</v>
      </c>
      <c r="N48" s="31">
        <v>383.38499999999999</v>
      </c>
      <c r="O48" s="31">
        <v>79.622500000000002</v>
      </c>
      <c r="P48" s="31">
        <v>248.65002843463557</v>
      </c>
      <c r="Q48" s="31">
        <v>8.6840116965510905</v>
      </c>
    </row>
    <row r="49" spans="1:17" x14ac:dyDescent="0.3">
      <c r="A49" s="20">
        <v>19</v>
      </c>
      <c r="B49" s="1" t="s">
        <v>36</v>
      </c>
      <c r="C49" s="2">
        <v>276.64637083664991</v>
      </c>
      <c r="D49" s="2">
        <v>144.82927755172682</v>
      </c>
      <c r="E49" s="21">
        <f t="shared" si="0"/>
        <v>0.52351772088578563</v>
      </c>
      <c r="F49" s="22">
        <v>3.6121290378629822E-2</v>
      </c>
      <c r="G49" s="22">
        <v>4.5112672987371197E-4</v>
      </c>
      <c r="H49" s="22">
        <v>0.25989666174401838</v>
      </c>
      <c r="I49" s="22">
        <v>9.8194632508310144E-3</v>
      </c>
      <c r="J49" s="22">
        <v>5.2156520543954629E-2</v>
      </c>
      <c r="K49" s="22">
        <v>1.9680688324013318E-3</v>
      </c>
      <c r="L49" s="24">
        <v>228.74593160045006</v>
      </c>
      <c r="M49" s="24">
        <v>2.8094824879435571</v>
      </c>
      <c r="N49" s="24">
        <v>300.06</v>
      </c>
      <c r="O49" s="24">
        <v>82.397499999999994</v>
      </c>
      <c r="P49" s="24">
        <v>234.58364533801114</v>
      </c>
      <c r="Q49" s="24">
        <v>7.9153649574212581</v>
      </c>
    </row>
    <row r="50" spans="1:17" x14ac:dyDescent="0.3">
      <c r="A50" s="20">
        <v>20</v>
      </c>
      <c r="B50" s="1" t="s">
        <v>80</v>
      </c>
      <c r="C50" s="2">
        <v>289.21871868298297</v>
      </c>
      <c r="D50" s="2">
        <v>146.93879883050008</v>
      </c>
      <c r="E50" s="27">
        <f t="shared" si="0"/>
        <v>0.50805424870014004</v>
      </c>
      <c r="F50" s="28">
        <v>3.717358487354553E-2</v>
      </c>
      <c r="G50" s="28">
        <v>5.4453703407685559E-4</v>
      </c>
      <c r="H50" s="28">
        <v>0.34921500422638158</v>
      </c>
      <c r="I50" s="28">
        <v>1.1192781897614896E-2</v>
      </c>
      <c r="J50" s="28">
        <v>6.8385461059998182E-2</v>
      </c>
      <c r="K50" s="28">
        <v>2.2540920143029829E-3</v>
      </c>
      <c r="L50" s="31">
        <v>235.28964790365487</v>
      </c>
      <c r="M50" s="31">
        <v>3.3868814129315634</v>
      </c>
      <c r="N50" s="31">
        <v>879.63</v>
      </c>
      <c r="O50" s="31">
        <v>68.515000000000001</v>
      </c>
      <c r="P50" s="31">
        <v>304.13052238961143</v>
      </c>
      <c r="Q50" s="31">
        <v>8.4259260639636224</v>
      </c>
    </row>
    <row r="51" spans="1:17" x14ac:dyDescent="0.3">
      <c r="A51" s="20">
        <v>21</v>
      </c>
      <c r="B51" s="1" t="s">
        <v>81</v>
      </c>
      <c r="C51" s="2">
        <v>155.42944386177058</v>
      </c>
      <c r="D51" s="2">
        <v>62.125890999530945</v>
      </c>
      <c r="E51" s="27">
        <f t="shared" si="0"/>
        <v>0.39970477572307284</v>
      </c>
      <c r="F51" s="28">
        <v>3.7529011797198655E-2</v>
      </c>
      <c r="G51" s="28">
        <v>5.7414665507369092E-4</v>
      </c>
      <c r="H51" s="28">
        <v>0.26828433209897451</v>
      </c>
      <c r="I51" s="28">
        <v>1.1808028624484648E-2</v>
      </c>
      <c r="J51" s="28">
        <v>5.2140931895030385E-2</v>
      </c>
      <c r="K51" s="28">
        <v>2.3559060464422221E-3</v>
      </c>
      <c r="L51" s="31">
        <v>237.49837814521692</v>
      </c>
      <c r="M51" s="31">
        <v>3.5696141496626428</v>
      </c>
      <c r="N51" s="31">
        <v>300.06</v>
      </c>
      <c r="O51" s="31">
        <v>103.6875</v>
      </c>
      <c r="P51" s="31">
        <v>241.32108194026006</v>
      </c>
      <c r="Q51" s="31">
        <v>9.4548817470182875</v>
      </c>
    </row>
    <row r="52" spans="1:17" x14ac:dyDescent="0.3">
      <c r="A52" s="20">
        <v>22</v>
      </c>
      <c r="B52" s="1" t="s">
        <v>37</v>
      </c>
      <c r="C52" s="2">
        <v>238.50677998908805</v>
      </c>
      <c r="D52" s="2">
        <v>114.55999448900059</v>
      </c>
      <c r="E52" s="21">
        <f t="shared" si="0"/>
        <v>0.48032175225476542</v>
      </c>
      <c r="F52" s="22">
        <v>3.5374414048900585E-2</v>
      </c>
      <c r="G52" s="22">
        <v>5.0680963881389771E-4</v>
      </c>
      <c r="H52" s="22">
        <v>0.26326011330339377</v>
      </c>
      <c r="I52" s="22">
        <v>9.7081780119730055E-3</v>
      </c>
      <c r="J52" s="22">
        <v>5.4428859744155962E-2</v>
      </c>
      <c r="K52" s="22">
        <v>2.1564840414935288E-3</v>
      </c>
      <c r="L52" s="24">
        <v>224.09743113521716</v>
      </c>
      <c r="M52" s="24">
        <v>3.1578010951422439</v>
      </c>
      <c r="N52" s="24">
        <v>387.09</v>
      </c>
      <c r="O52" s="24">
        <v>88.88</v>
      </c>
      <c r="P52" s="24">
        <v>237.29072542952397</v>
      </c>
      <c r="Q52" s="24">
        <v>7.8049062111722014</v>
      </c>
    </row>
    <row r="53" spans="1:17" x14ac:dyDescent="0.3">
      <c r="A53" s="36" t="s">
        <v>85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</row>
    <row r="54" spans="1:17" s="32" customFormat="1" x14ac:dyDescent="0.3">
      <c r="A54" s="38">
        <v>1</v>
      </c>
      <c r="B54" s="1" t="s">
        <v>55</v>
      </c>
      <c r="C54" s="26">
        <v>324.11633470913262</v>
      </c>
      <c r="D54" s="26">
        <v>595.97516196952438</v>
      </c>
      <c r="E54" s="27">
        <f t="shared" si="0"/>
        <v>1.8387692878989341</v>
      </c>
      <c r="F54" s="29">
        <v>3.5439790885835529E-2</v>
      </c>
      <c r="G54" s="29">
        <v>4.2944194787508178E-4</v>
      </c>
      <c r="H54" s="29">
        <v>0.40148316217977592</v>
      </c>
      <c r="I54" s="29">
        <v>1.5814845211758473E-2</v>
      </c>
      <c r="J54" s="29">
        <v>8.205247910566528E-2</v>
      </c>
      <c r="K54" s="39">
        <v>3.1440454718882735E-3</v>
      </c>
      <c r="L54" s="31">
        <v>224.50446540022742</v>
      </c>
      <c r="M54" s="31">
        <v>2.6763557123242303</v>
      </c>
      <c r="N54" s="31">
        <v>1255.55</v>
      </c>
      <c r="O54" s="31">
        <v>75.155000000000001</v>
      </c>
      <c r="P54" s="31">
        <v>342.72333594799704</v>
      </c>
      <c r="Q54" s="31">
        <v>11.46032116178999</v>
      </c>
    </row>
    <row r="55" spans="1:17" s="32" customFormat="1" x14ac:dyDescent="0.3">
      <c r="A55" s="38">
        <v>2</v>
      </c>
      <c r="B55" s="1" t="s">
        <v>56</v>
      </c>
      <c r="C55" s="26">
        <v>477.9931231576781</v>
      </c>
      <c r="D55" s="26">
        <v>243.34288314806054</v>
      </c>
      <c r="E55" s="27">
        <f t="shared" si="0"/>
        <v>0.50909285376431612</v>
      </c>
      <c r="F55" s="29">
        <v>4.1933496395892993E-2</v>
      </c>
      <c r="G55" s="29">
        <v>5.5174868421105448E-4</v>
      </c>
      <c r="H55" s="29">
        <v>0.56101889240583835</v>
      </c>
      <c r="I55" s="29">
        <v>1.963930480783959E-2</v>
      </c>
      <c r="J55" s="29">
        <v>9.7177703858096987E-2</v>
      </c>
      <c r="K55" s="39">
        <v>3.3537768303896929E-3</v>
      </c>
      <c r="L55" s="31">
        <v>264.80656411170054</v>
      </c>
      <c r="M55" s="31">
        <v>3.4166477692923003</v>
      </c>
      <c r="N55" s="31">
        <v>1572.2249999999999</v>
      </c>
      <c r="O55" s="31">
        <v>64.812499999999886</v>
      </c>
      <c r="P55" s="31">
        <v>452.18941383808885</v>
      </c>
      <c r="Q55" s="31">
        <v>12.77831636829861</v>
      </c>
    </row>
    <row r="56" spans="1:17" s="32" customFormat="1" x14ac:dyDescent="0.3">
      <c r="A56" s="38">
        <v>3</v>
      </c>
      <c r="B56" s="40" t="s">
        <v>57</v>
      </c>
      <c r="C56" s="41">
        <v>745.28894489640027</v>
      </c>
      <c r="D56" s="26">
        <v>407.32314436617003</v>
      </c>
      <c r="E56" s="27">
        <f t="shared" si="0"/>
        <v>0.54653050626262867</v>
      </c>
      <c r="F56" s="29">
        <v>3.6581995160517501E-2</v>
      </c>
      <c r="G56" s="29">
        <v>4.782923501484299E-4</v>
      </c>
      <c r="H56" s="29">
        <v>0.46283474458845086</v>
      </c>
      <c r="I56" s="29">
        <v>1.3211252059558953E-2</v>
      </c>
      <c r="J56" s="29">
        <v>9.3011894921832511E-2</v>
      </c>
      <c r="K56" s="39">
        <v>3.061856459374972E-3</v>
      </c>
      <c r="L56" s="31">
        <v>231.61165185028668</v>
      </c>
      <c r="M56" s="31">
        <v>2.9770872678851674</v>
      </c>
      <c r="N56" s="31">
        <v>1487.9649999999999</v>
      </c>
      <c r="O56" s="31">
        <v>62.8125</v>
      </c>
      <c r="P56" s="31">
        <v>386.22750583575197</v>
      </c>
      <c r="Q56" s="31">
        <v>9.1739562510774277</v>
      </c>
    </row>
    <row r="57" spans="1:17" s="32" customFormat="1" x14ac:dyDescent="0.3">
      <c r="A57" s="38">
        <v>4</v>
      </c>
      <c r="B57" s="40" t="s">
        <v>38</v>
      </c>
      <c r="C57" s="41">
        <v>252.55091640420585</v>
      </c>
      <c r="D57" s="26">
        <v>107.92204408061454</v>
      </c>
      <c r="E57" s="27">
        <f t="shared" si="0"/>
        <v>0.42732786567238629</v>
      </c>
      <c r="F57" s="29">
        <v>3.7422877753214963E-2</v>
      </c>
      <c r="G57" s="29">
        <v>4.7940522540724806E-4</v>
      </c>
      <c r="H57" s="29">
        <v>0.26302015986340405</v>
      </c>
      <c r="I57" s="29">
        <v>9.3660383665088096E-3</v>
      </c>
      <c r="J57" s="29">
        <v>5.1172621454619545E-2</v>
      </c>
      <c r="K57" s="39">
        <v>1.8854998583673844E-3</v>
      </c>
      <c r="L57" s="26">
        <v>236.83890839039213</v>
      </c>
      <c r="M57" s="26">
        <v>2.9817073566210852</v>
      </c>
      <c r="N57" s="26">
        <v>255.62</v>
      </c>
      <c r="O57" s="26">
        <v>85.172499999999999</v>
      </c>
      <c r="P57" s="26">
        <v>237.09783736412854</v>
      </c>
      <c r="Q57" s="26">
        <v>7.5313892783220648</v>
      </c>
    </row>
    <row r="58" spans="1:17" s="32" customFormat="1" x14ac:dyDescent="0.3">
      <c r="A58" s="38">
        <v>5</v>
      </c>
      <c r="B58" s="40" t="s">
        <v>58</v>
      </c>
      <c r="C58" s="41">
        <v>875.47704227939926</v>
      </c>
      <c r="D58" s="26">
        <v>431.32283572840214</v>
      </c>
      <c r="E58" s="27">
        <f t="shared" si="0"/>
        <v>0.49267178338041445</v>
      </c>
      <c r="F58" s="29">
        <v>3.5610396220315428E-2</v>
      </c>
      <c r="G58" s="29">
        <v>4.0051910640664994E-4</v>
      </c>
      <c r="H58" s="29">
        <v>0.29125010916064725</v>
      </c>
      <c r="I58" s="29">
        <v>7.1700825599856554E-3</v>
      </c>
      <c r="J58" s="29">
        <v>5.907206787594587E-2</v>
      </c>
      <c r="K58" s="39">
        <v>1.3463369816031751E-3</v>
      </c>
      <c r="L58" s="31">
        <v>225.56652817115358</v>
      </c>
      <c r="M58" s="31">
        <v>2.4961044153847949</v>
      </c>
      <c r="N58" s="31">
        <v>568.54999999999995</v>
      </c>
      <c r="O58" s="31">
        <v>49.99</v>
      </c>
      <c r="P58" s="31">
        <v>259.54290093968325</v>
      </c>
      <c r="Q58" s="31">
        <v>5.6410033564158031</v>
      </c>
    </row>
    <row r="59" spans="1:17" s="32" customFormat="1" x14ac:dyDescent="0.3">
      <c r="A59" s="38">
        <v>6</v>
      </c>
      <c r="B59" s="40" t="s">
        <v>59</v>
      </c>
      <c r="C59" s="41">
        <v>417.37482455578282</v>
      </c>
      <c r="D59" s="26">
        <v>206.0749481711384</v>
      </c>
      <c r="E59" s="27">
        <f t="shared" si="0"/>
        <v>0.49374072427695298</v>
      </c>
      <c r="F59" s="29">
        <v>3.7615511387017693E-2</v>
      </c>
      <c r="G59" s="29">
        <v>5.0425724931989018E-4</v>
      </c>
      <c r="H59" s="29">
        <v>0.35451907649872194</v>
      </c>
      <c r="I59" s="29">
        <v>2.1572341544535172E-2</v>
      </c>
      <c r="J59" s="29">
        <v>6.6639238623242517E-2</v>
      </c>
      <c r="K59" s="39">
        <v>3.6009234567053175E-3</v>
      </c>
      <c r="L59" s="31">
        <v>238.03579823972098</v>
      </c>
      <c r="M59" s="31">
        <v>3.1354447545554551</v>
      </c>
      <c r="N59" s="31">
        <v>827.77499999999998</v>
      </c>
      <c r="O59" s="31">
        <v>145.36500000000001</v>
      </c>
      <c r="P59" s="31">
        <v>308.11439938838566</v>
      </c>
      <c r="Q59" s="31">
        <v>16.172550678109065</v>
      </c>
    </row>
    <row r="60" spans="1:17" s="32" customFormat="1" x14ac:dyDescent="0.3">
      <c r="A60" s="38">
        <v>7</v>
      </c>
      <c r="B60" s="40" t="s">
        <v>39</v>
      </c>
      <c r="C60" s="41">
        <v>362.56431895054584</v>
      </c>
      <c r="D60" s="26">
        <v>126.07032624503171</v>
      </c>
      <c r="E60" s="27">
        <f t="shared" si="0"/>
        <v>0.34771851408309112</v>
      </c>
      <c r="F60" s="29">
        <v>3.7772595364394104E-2</v>
      </c>
      <c r="G60" s="29">
        <v>5.1961862650057116E-4</v>
      </c>
      <c r="H60" s="29">
        <v>0.26683400242311689</v>
      </c>
      <c r="I60" s="29">
        <v>8.7795534325895517E-3</v>
      </c>
      <c r="J60" s="29">
        <v>5.1416321734445665E-2</v>
      </c>
      <c r="K60" s="39">
        <v>1.7551016021984654E-3</v>
      </c>
      <c r="L60" s="26">
        <v>239.01164307392895</v>
      </c>
      <c r="M60" s="26">
        <v>3.2303355719618567</v>
      </c>
      <c r="N60" s="26">
        <v>261.17500000000001</v>
      </c>
      <c r="O60" s="26">
        <v>77.765000000000001</v>
      </c>
      <c r="P60" s="26">
        <v>240.15928975477556</v>
      </c>
      <c r="Q60" s="26">
        <v>7.0388149133387587</v>
      </c>
    </row>
    <row r="61" spans="1:17" s="32" customFormat="1" x14ac:dyDescent="0.3">
      <c r="A61" s="38">
        <v>8</v>
      </c>
      <c r="B61" s="40" t="s">
        <v>60</v>
      </c>
      <c r="C61" s="41">
        <v>870.49293560571914</v>
      </c>
      <c r="D61" s="26">
        <v>341.16694923051597</v>
      </c>
      <c r="E61" s="27">
        <f t="shared" si="0"/>
        <v>0.39192385747865971</v>
      </c>
      <c r="F61" s="29">
        <v>3.7121893602260245E-2</v>
      </c>
      <c r="G61" s="29">
        <v>4.4293312062389576E-4</v>
      </c>
      <c r="H61" s="29">
        <v>0.2898641635535118</v>
      </c>
      <c r="I61" s="29">
        <v>7.2993509940805345E-3</v>
      </c>
      <c r="J61" s="29">
        <v>5.6648452795856501E-2</v>
      </c>
      <c r="K61" s="39">
        <v>1.490366049233554E-3</v>
      </c>
      <c r="L61" s="31">
        <v>234.96835969005949</v>
      </c>
      <c r="M61" s="31">
        <v>2.7560512519459275</v>
      </c>
      <c r="N61" s="31">
        <v>479.67</v>
      </c>
      <c r="O61" s="31">
        <v>89.802499999999995</v>
      </c>
      <c r="P61" s="31">
        <v>258.45246815075456</v>
      </c>
      <c r="Q61" s="31">
        <v>5.7487473890674803</v>
      </c>
    </row>
    <row r="62" spans="1:17" s="32" customFormat="1" x14ac:dyDescent="0.3">
      <c r="A62" s="38">
        <v>9</v>
      </c>
      <c r="B62" s="40" t="s">
        <v>61</v>
      </c>
      <c r="C62" s="41">
        <v>309.37305988823812</v>
      </c>
      <c r="D62" s="26">
        <v>161.15351587010073</v>
      </c>
      <c r="E62" s="27">
        <f t="shared" si="0"/>
        <v>0.52090351993905959</v>
      </c>
      <c r="F62" s="29">
        <v>3.7941370939379743E-2</v>
      </c>
      <c r="G62" s="29">
        <v>4.7499848835942443E-4</v>
      </c>
      <c r="H62" s="29">
        <v>0.45334591246714373</v>
      </c>
      <c r="I62" s="29">
        <v>1.7118876495201326E-2</v>
      </c>
      <c r="J62" s="29">
        <v>8.6517946430189729E-2</v>
      </c>
      <c r="K62" s="39">
        <v>3.2286126780829432E-3</v>
      </c>
      <c r="L62" s="31">
        <v>240.05995443112013</v>
      </c>
      <c r="M62" s="31">
        <v>2.9529526817758138</v>
      </c>
      <c r="N62" s="31">
        <v>1349.9949999999999</v>
      </c>
      <c r="O62" s="31">
        <v>72.222499999999997</v>
      </c>
      <c r="P62" s="31">
        <v>379.6196619004686</v>
      </c>
      <c r="Q62" s="31">
        <v>11.962923063421336</v>
      </c>
    </row>
    <row r="63" spans="1:17" s="32" customFormat="1" x14ac:dyDescent="0.3">
      <c r="A63" s="38">
        <v>10</v>
      </c>
      <c r="B63" s="40" t="s">
        <v>62</v>
      </c>
      <c r="C63" s="41">
        <v>740.64566811463874</v>
      </c>
      <c r="D63" s="26">
        <v>469.14252940413206</v>
      </c>
      <c r="E63" s="27">
        <f t="shared" si="0"/>
        <v>0.63342371339099923</v>
      </c>
      <c r="F63" s="29">
        <v>4.0810526859684775E-2</v>
      </c>
      <c r="G63" s="29">
        <v>5.7366732736970029E-4</v>
      </c>
      <c r="H63" s="29">
        <v>0.62807204824947083</v>
      </c>
      <c r="I63" s="29">
        <v>3.2622154132199231E-2</v>
      </c>
      <c r="J63" s="29">
        <v>0.11247757733328208</v>
      </c>
      <c r="K63" s="39">
        <v>5.9402662260786884E-3</v>
      </c>
      <c r="L63" s="31">
        <v>257.85503539289175</v>
      </c>
      <c r="M63" s="31">
        <v>3.5558208900380919</v>
      </c>
      <c r="N63" s="31">
        <v>1839.8150000000001</v>
      </c>
      <c r="O63" s="31">
        <v>94.912499999999909</v>
      </c>
      <c r="P63" s="31">
        <v>494.89416894206016</v>
      </c>
      <c r="Q63" s="31">
        <v>20.34830917565613</v>
      </c>
    </row>
    <row r="64" spans="1:17" s="32" customFormat="1" x14ac:dyDescent="0.3">
      <c r="A64" s="38">
        <v>11</v>
      </c>
      <c r="B64" s="40" t="s">
        <v>63</v>
      </c>
      <c r="C64" s="41">
        <v>294.15042559249343</v>
      </c>
      <c r="D64" s="26">
        <v>198.91172358908716</v>
      </c>
      <c r="E64" s="27">
        <f t="shared" si="0"/>
        <v>0.67622449700158882</v>
      </c>
      <c r="F64" s="29">
        <v>4.5279967733322754E-2</v>
      </c>
      <c r="G64" s="29">
        <v>9.0973420835218396E-4</v>
      </c>
      <c r="H64" s="29">
        <v>1.1349900138908673</v>
      </c>
      <c r="I64" s="29">
        <v>6.4511341811077191E-2</v>
      </c>
      <c r="J64" s="29">
        <v>0.17489835657702457</v>
      </c>
      <c r="K64" s="39">
        <v>7.5390085468844733E-3</v>
      </c>
      <c r="L64" s="31">
        <v>285.4779129177798</v>
      </c>
      <c r="M64" s="31">
        <v>5.6125985851188345</v>
      </c>
      <c r="N64" s="31">
        <v>2605.2449999999999</v>
      </c>
      <c r="O64" s="31">
        <v>71.917500000000004</v>
      </c>
      <c r="P64" s="31">
        <v>770.12943020273212</v>
      </c>
      <c r="Q64" s="31">
        <v>30.685513342475922</v>
      </c>
    </row>
    <row r="65" spans="1:17" s="32" customFormat="1" x14ac:dyDescent="0.3">
      <c r="A65" s="38">
        <v>12</v>
      </c>
      <c r="B65" s="40" t="s">
        <v>64</v>
      </c>
      <c r="C65" s="41">
        <v>333.65395617537814</v>
      </c>
      <c r="D65" s="26">
        <v>173.19388533756677</v>
      </c>
      <c r="E65" s="27">
        <f t="shared" si="0"/>
        <v>0.5190823670213911</v>
      </c>
      <c r="F65" s="29">
        <v>3.7142275687822655E-2</v>
      </c>
      <c r="G65" s="29">
        <v>5.0516885454820386E-4</v>
      </c>
      <c r="H65" s="29">
        <v>0.28890073132622074</v>
      </c>
      <c r="I65" s="29">
        <v>1.049263645047621E-2</v>
      </c>
      <c r="J65" s="29">
        <v>5.6373979705793893E-2</v>
      </c>
      <c r="K65" s="39">
        <v>2.0415584352181156E-3</v>
      </c>
      <c r="L65" s="31">
        <v>235.09504689546003</v>
      </c>
      <c r="M65" s="31">
        <v>3.1424698445171466</v>
      </c>
      <c r="N65" s="31">
        <v>477.82</v>
      </c>
      <c r="O65" s="31">
        <v>81.472499999999997</v>
      </c>
      <c r="P65" s="31">
        <v>257.69376943881736</v>
      </c>
      <c r="Q65" s="31">
        <v>8.2678508013894554</v>
      </c>
    </row>
    <row r="66" spans="1:17" s="32" customFormat="1" x14ac:dyDescent="0.3">
      <c r="A66" s="38">
        <v>13</v>
      </c>
      <c r="B66" s="40" t="s">
        <v>40</v>
      </c>
      <c r="C66" s="41">
        <v>312.89803854265233</v>
      </c>
      <c r="D66" s="26">
        <v>121.66008887559214</v>
      </c>
      <c r="E66" s="27">
        <f t="shared" si="0"/>
        <v>0.38881703906561299</v>
      </c>
      <c r="F66" s="29">
        <v>3.7231858406419537E-2</v>
      </c>
      <c r="G66" s="29">
        <v>5.200964578272781E-4</v>
      </c>
      <c r="H66" s="29">
        <v>0.26774027480795165</v>
      </c>
      <c r="I66" s="29">
        <v>8.6577636391000461E-3</v>
      </c>
      <c r="J66" s="29">
        <v>5.2197712748127192E-2</v>
      </c>
      <c r="K66" s="39">
        <v>1.6891502747404823E-3</v>
      </c>
      <c r="L66" s="26">
        <v>235.65182910605822</v>
      </c>
      <c r="M66" s="26">
        <v>3.2349124315873845</v>
      </c>
      <c r="N66" s="26">
        <v>294.505</v>
      </c>
      <c r="O66" s="26">
        <v>74.064999999999998</v>
      </c>
      <c r="P66" s="26">
        <v>240.88541853204561</v>
      </c>
      <c r="Q66" s="26">
        <v>6.9362778408492032</v>
      </c>
    </row>
    <row r="67" spans="1:17" s="32" customFormat="1" x14ac:dyDescent="0.3">
      <c r="A67" s="38">
        <v>14</v>
      </c>
      <c r="B67" s="40" t="s">
        <v>65</v>
      </c>
      <c r="C67" s="41">
        <v>341.87007403691075</v>
      </c>
      <c r="D67" s="26">
        <v>189.76907816468781</v>
      </c>
      <c r="E67" s="27">
        <f t="shared" si="0"/>
        <v>0.5550912249318406</v>
      </c>
      <c r="F67" s="29">
        <v>3.803687505436612E-2</v>
      </c>
      <c r="G67" s="29">
        <v>5.6089301739089756E-4</v>
      </c>
      <c r="H67" s="29">
        <v>0.33243299498377438</v>
      </c>
      <c r="I67" s="29">
        <v>1.1609238254113696E-2</v>
      </c>
      <c r="J67" s="29">
        <v>6.3382390618934845E-2</v>
      </c>
      <c r="K67" s="39">
        <v>2.1812692448424176E-3</v>
      </c>
      <c r="L67" s="31">
        <v>240.65308114901384</v>
      </c>
      <c r="M67" s="31">
        <v>3.4856797907012349</v>
      </c>
      <c r="N67" s="31">
        <v>720.38</v>
      </c>
      <c r="O67" s="31">
        <v>68.355000000000004</v>
      </c>
      <c r="P67" s="31">
        <v>291.42162827141874</v>
      </c>
      <c r="Q67" s="31">
        <v>8.8490608617278941</v>
      </c>
    </row>
    <row r="68" spans="1:17" s="32" customFormat="1" x14ac:dyDescent="0.3">
      <c r="A68" s="38">
        <v>15</v>
      </c>
      <c r="B68" s="40" t="s">
        <v>41</v>
      </c>
      <c r="C68" s="41">
        <v>1970.0080358687285</v>
      </c>
      <c r="D68" s="26">
        <v>807.80689391420424</v>
      </c>
      <c r="E68" s="27">
        <f t="shared" si="0"/>
        <v>0.41005258821595614</v>
      </c>
      <c r="F68" s="29">
        <v>3.6814494930287239E-2</v>
      </c>
      <c r="G68" s="29">
        <v>4.6257859231471778E-4</v>
      </c>
      <c r="H68" s="29">
        <v>0.26043818449231398</v>
      </c>
      <c r="I68" s="29">
        <v>5.6278501622408763E-3</v>
      </c>
      <c r="J68" s="29">
        <v>5.0994846172667155E-2</v>
      </c>
      <c r="K68" s="39">
        <v>9.6320068786256703E-4</v>
      </c>
      <c r="L68" s="26">
        <v>233.05738577202007</v>
      </c>
      <c r="M68" s="26">
        <v>2.8788435020397989</v>
      </c>
      <c r="N68" s="26">
        <v>238.95500000000001</v>
      </c>
      <c r="O68" s="26">
        <v>42.582500000000003</v>
      </c>
      <c r="P68" s="26">
        <v>235.0199786536854</v>
      </c>
      <c r="Q68" s="26">
        <v>4.5364960961317768</v>
      </c>
    </row>
    <row r="69" spans="1:17" s="32" customFormat="1" x14ac:dyDescent="0.3">
      <c r="A69" s="38">
        <v>16</v>
      </c>
      <c r="B69" s="40" t="s">
        <v>66</v>
      </c>
      <c r="C69" s="41">
        <v>340.2137650991242</v>
      </c>
      <c r="D69" s="26">
        <v>184.66663106036961</v>
      </c>
      <c r="E69" s="27">
        <f t="shared" si="0"/>
        <v>0.542795883072413</v>
      </c>
      <c r="F69" s="29">
        <v>0.43696592956627778</v>
      </c>
      <c r="G69" s="29">
        <v>5.6723948788556374E-3</v>
      </c>
      <c r="H69" s="29">
        <v>9.5938706830793787</v>
      </c>
      <c r="I69" s="29">
        <v>0.18468200550662087</v>
      </c>
      <c r="J69" s="29">
        <v>0.15829139790220659</v>
      </c>
      <c r="K69" s="39">
        <v>2.564975908420235E-3</v>
      </c>
      <c r="L69" s="31">
        <v>2337.0436576810703</v>
      </c>
      <c r="M69" s="31">
        <v>25.478367994100093</v>
      </c>
      <c r="N69" s="31">
        <v>2438.8850000000002</v>
      </c>
      <c r="O69" s="31">
        <v>27.464999999999918</v>
      </c>
      <c r="P69" s="31">
        <v>2396.5838416296228</v>
      </c>
      <c r="Q69" s="31">
        <v>17.775943511882904</v>
      </c>
    </row>
    <row r="70" spans="1:17" s="32" customFormat="1" x14ac:dyDescent="0.3">
      <c r="A70" s="38">
        <v>17</v>
      </c>
      <c r="B70" s="40" t="s">
        <v>42</v>
      </c>
      <c r="C70" s="41">
        <v>612.98285272175758</v>
      </c>
      <c r="D70" s="26">
        <v>342.93523468337145</v>
      </c>
      <c r="E70" s="27">
        <f t="shared" si="0"/>
        <v>0.55945322640050266</v>
      </c>
      <c r="F70" s="29">
        <v>3.5839779764670267E-2</v>
      </c>
      <c r="G70" s="29">
        <v>4.4462120490611689E-4</v>
      </c>
      <c r="H70" s="29">
        <v>0.26116113020677528</v>
      </c>
      <c r="I70" s="29">
        <v>7.2075120486220605E-3</v>
      </c>
      <c r="J70" s="29">
        <v>5.2790968283674786E-2</v>
      </c>
      <c r="K70" s="39">
        <v>1.4915075106046382E-3</v>
      </c>
      <c r="L70" s="26">
        <v>226.99422491873659</v>
      </c>
      <c r="M70" s="26">
        <v>2.7697559345118163</v>
      </c>
      <c r="N70" s="26">
        <v>320.43</v>
      </c>
      <c r="O70" s="26">
        <v>64.807500000000005</v>
      </c>
      <c r="P70" s="26">
        <v>235.60220188219157</v>
      </c>
      <c r="Q70" s="26">
        <v>5.8051061335091987</v>
      </c>
    </row>
    <row r="71" spans="1:17" s="32" customFormat="1" x14ac:dyDescent="0.3">
      <c r="A71" s="38">
        <v>18</v>
      </c>
      <c r="B71" s="40" t="s">
        <v>67</v>
      </c>
      <c r="C71" s="41">
        <v>445.93788243419908</v>
      </c>
      <c r="D71" s="26">
        <v>207.25284060720057</v>
      </c>
      <c r="E71" s="27">
        <f t="shared" si="0"/>
        <v>0.46475719774218111</v>
      </c>
      <c r="F71" s="29">
        <v>3.8064577946516534E-2</v>
      </c>
      <c r="G71" s="29">
        <v>4.7978491340053183E-4</v>
      </c>
      <c r="H71" s="29">
        <v>0.34902072292096664</v>
      </c>
      <c r="I71" s="29">
        <v>1.0345205070756111E-2</v>
      </c>
      <c r="J71" s="29">
        <v>6.6934748016257803E-2</v>
      </c>
      <c r="K71" s="39">
        <v>2.1933225875862632E-3</v>
      </c>
      <c r="L71" s="31">
        <v>240.82511928963251</v>
      </c>
      <c r="M71" s="31">
        <v>2.9823163387919829</v>
      </c>
      <c r="N71" s="31">
        <v>835.18</v>
      </c>
      <c r="O71" s="31">
        <v>68.515000000000001</v>
      </c>
      <c r="P71" s="31">
        <v>303.98430095800029</v>
      </c>
      <c r="Q71" s="31">
        <v>7.7893885658289355</v>
      </c>
    </row>
    <row r="72" spans="1:17" x14ac:dyDescent="0.3">
      <c r="A72" s="12" t="s">
        <v>53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</row>
  </sheetData>
  <mergeCells count="8">
    <mergeCell ref="A1:Q1"/>
    <mergeCell ref="A4:Q4"/>
    <mergeCell ref="A30:Q30"/>
    <mergeCell ref="A72:Q72"/>
    <mergeCell ref="A53:Q53"/>
    <mergeCell ref="B2:E2"/>
    <mergeCell ref="F2:K2"/>
    <mergeCell ref="L2:Q2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吴迪迪</dc:creator>
  <cp:lastModifiedBy>吴迪迪</cp:lastModifiedBy>
  <cp:lastPrinted>2021-09-25T18:56:53Z</cp:lastPrinted>
  <dcterms:created xsi:type="dcterms:W3CDTF">2015-06-05T18:19:34Z</dcterms:created>
  <dcterms:modified xsi:type="dcterms:W3CDTF">2021-11-01T09:22:25Z</dcterms:modified>
</cp:coreProperties>
</file>