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<sst xmlns="http://schemas.openxmlformats.org/spreadsheetml/2006/main" count="148" uniqueCount="114">
  <si>
    <t>层位</t>
  </si>
  <si>
    <t>中下三叠统</t>
  </si>
  <si>
    <t>中下侏罗统下部</t>
  </si>
  <si>
    <t>中下侏罗统上部</t>
  </si>
  <si>
    <t>下白垩统</t>
  </si>
  <si>
    <r>
      <rPr>
        <sz val="11"/>
        <color theme="1"/>
        <rFont val="等线"/>
        <charset val="134"/>
        <scheme val="minor"/>
      </rPr>
      <t>UCC</t>
    </r>
    <r>
      <rPr>
        <vertAlign val="superscript"/>
        <sz val="11"/>
        <color theme="1"/>
        <rFont val="等线"/>
        <charset val="134"/>
        <scheme val="minor"/>
      </rPr>
      <t>1</t>
    </r>
  </si>
  <si>
    <r>
      <rPr>
        <sz val="11"/>
        <color theme="1"/>
        <rFont val="等线"/>
        <charset val="134"/>
        <scheme val="minor"/>
      </rPr>
      <t>PAAS</t>
    </r>
    <r>
      <rPr>
        <vertAlign val="superscript"/>
        <sz val="11"/>
        <color theme="1"/>
        <rFont val="等线"/>
        <charset val="134"/>
        <scheme val="minor"/>
      </rPr>
      <t>2</t>
    </r>
  </si>
  <si>
    <t>井号</t>
  </si>
  <si>
    <t>DC1</t>
  </si>
  <si>
    <t>DG1</t>
  </si>
  <si>
    <t>G177</t>
  </si>
  <si>
    <t>W10</t>
  </si>
  <si>
    <t>N63</t>
  </si>
  <si>
    <t>N83</t>
  </si>
  <si>
    <t>CG1</t>
  </si>
  <si>
    <t>K9</t>
  </si>
  <si>
    <t>Y23</t>
  </si>
  <si>
    <t>Z91</t>
  </si>
  <si>
    <t>深度/m</t>
  </si>
  <si>
    <r>
      <rPr>
        <sz val="11"/>
        <color rgb="FF000000"/>
        <rFont val="等线"/>
        <charset val="134"/>
        <scheme val="minor"/>
      </rPr>
      <t>SiO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/wt.%</t>
    </r>
  </si>
  <si>
    <r>
      <rPr>
        <sz val="11"/>
        <color rgb="FF000000"/>
        <rFont val="等线"/>
        <charset val="134"/>
        <scheme val="minor"/>
      </rPr>
      <t>TiO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/wt.%</t>
    </r>
  </si>
  <si>
    <r>
      <rPr>
        <sz val="11"/>
        <color rgb="FF000000"/>
        <rFont val="等线"/>
        <charset val="134"/>
        <scheme val="minor"/>
      </rPr>
      <t>Al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O</t>
    </r>
    <r>
      <rPr>
        <vertAlign val="subscript"/>
        <sz val="11"/>
        <color rgb="FF000000"/>
        <rFont val="等线"/>
        <charset val="134"/>
        <scheme val="minor"/>
      </rPr>
      <t>3</t>
    </r>
    <r>
      <rPr>
        <sz val="11"/>
        <color rgb="FF000000"/>
        <rFont val="等线"/>
        <charset val="134"/>
        <scheme val="minor"/>
      </rPr>
      <t>/wt.%</t>
    </r>
  </si>
  <si>
    <r>
      <rPr>
        <sz val="11"/>
        <color rgb="FF000000"/>
        <rFont val="等线"/>
        <charset val="134"/>
        <scheme val="minor"/>
      </rPr>
      <t>TFe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O</t>
    </r>
    <r>
      <rPr>
        <vertAlign val="subscript"/>
        <sz val="11"/>
        <color rgb="FF000000"/>
        <rFont val="等线"/>
        <charset val="134"/>
        <scheme val="minor"/>
      </rPr>
      <t>3</t>
    </r>
    <r>
      <rPr>
        <sz val="11"/>
        <color rgb="FF000000"/>
        <rFont val="等线"/>
        <charset val="134"/>
        <scheme val="minor"/>
      </rPr>
      <t>/wt.%</t>
    </r>
  </si>
  <si>
    <t>MnO/wt.%</t>
  </si>
  <si>
    <t>MgO/wt.%</t>
  </si>
  <si>
    <t>CaO/wt.%</t>
  </si>
  <si>
    <r>
      <rPr>
        <sz val="11"/>
        <color rgb="FF000000"/>
        <rFont val="等线"/>
        <charset val="134"/>
        <scheme val="minor"/>
      </rPr>
      <t>Na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O/wt.%</t>
    </r>
  </si>
  <si>
    <r>
      <rPr>
        <sz val="11"/>
        <color rgb="FF000000"/>
        <rFont val="等线"/>
        <charset val="134"/>
        <scheme val="minor"/>
      </rPr>
      <t>K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O/wt.%</t>
    </r>
  </si>
  <si>
    <r>
      <rPr>
        <sz val="11"/>
        <color rgb="FF000000"/>
        <rFont val="等线"/>
        <charset val="134"/>
        <scheme val="minor"/>
      </rPr>
      <t>P</t>
    </r>
    <r>
      <rPr>
        <vertAlign val="subscript"/>
        <sz val="11"/>
        <color rgb="FF000000"/>
        <rFont val="等线"/>
        <charset val="134"/>
        <scheme val="minor"/>
      </rPr>
      <t>2</t>
    </r>
    <r>
      <rPr>
        <sz val="11"/>
        <color rgb="FF000000"/>
        <rFont val="等线"/>
        <charset val="134"/>
        <scheme val="minor"/>
      </rPr>
      <t>O</t>
    </r>
    <r>
      <rPr>
        <vertAlign val="subscript"/>
        <sz val="11"/>
        <color rgb="FF000000"/>
        <rFont val="等线"/>
        <charset val="134"/>
        <scheme val="minor"/>
      </rPr>
      <t>5</t>
    </r>
    <r>
      <rPr>
        <sz val="11"/>
        <color rgb="FF000000"/>
        <rFont val="等线"/>
        <charset val="134"/>
        <scheme val="minor"/>
      </rPr>
      <t>/wt.%</t>
    </r>
  </si>
  <si>
    <t>LOI/wt.%</t>
  </si>
  <si>
    <t>——</t>
  </si>
  <si>
    <t>Li/ppm</t>
  </si>
  <si>
    <t>Be/ppm</t>
  </si>
  <si>
    <t>Sc/ppm</t>
  </si>
  <si>
    <t>V/ppm</t>
  </si>
  <si>
    <t>Cr/ppm</t>
  </si>
  <si>
    <t>Co/ppm</t>
  </si>
  <si>
    <t>Ni/ppm</t>
  </si>
  <si>
    <t>Cu/ppm</t>
  </si>
  <si>
    <t>Zn/ppm</t>
  </si>
  <si>
    <t>Ga/ppm</t>
  </si>
  <si>
    <t>Rb/ppm</t>
  </si>
  <si>
    <t>Sr/ppm</t>
  </si>
  <si>
    <t>Y/ppm</t>
  </si>
  <si>
    <t>Cs/ppm</t>
  </si>
  <si>
    <t>Ba/ppm</t>
  </si>
  <si>
    <t>La/ppm</t>
  </si>
  <si>
    <t>Ce/ppm</t>
  </si>
  <si>
    <t>Pr/ppm</t>
  </si>
  <si>
    <t>Nd/ppm</t>
  </si>
  <si>
    <t>Sm/ppm</t>
  </si>
  <si>
    <t>Eu/ppm</t>
  </si>
  <si>
    <t>Gd/ppm</t>
  </si>
  <si>
    <t>Tb/ppm</t>
  </si>
  <si>
    <t>Dy/ppm</t>
  </si>
  <si>
    <t>Ho/ppm</t>
  </si>
  <si>
    <t>Er/ppm</t>
  </si>
  <si>
    <t>Tm/ppm</t>
  </si>
  <si>
    <t>Yb/ppm</t>
  </si>
  <si>
    <t>Lu/ppm</t>
  </si>
  <si>
    <t>Pb/ppm</t>
  </si>
  <si>
    <t>Bi/ppm</t>
  </si>
  <si>
    <t>Th/ppm</t>
  </si>
  <si>
    <t>U/ppm</t>
  </si>
  <si>
    <t>Nb/ppm</t>
  </si>
  <si>
    <t>Ta/ppm</t>
  </si>
  <si>
    <t>Zr/ppm</t>
  </si>
  <si>
    <t>Hf/ppm</t>
  </si>
  <si>
    <t>W/ppm</t>
  </si>
  <si>
    <t>As/ppm</t>
  </si>
  <si>
    <t>Mo/ppm</t>
  </si>
  <si>
    <t>Cd/ppm</t>
  </si>
  <si>
    <t>Lindsey（1999）砂岩类型</t>
  </si>
  <si>
    <t>岩屑砂岩</t>
  </si>
  <si>
    <t>杂砂岩</t>
  </si>
  <si>
    <t>长石砂岩</t>
  </si>
  <si>
    <r>
      <rPr>
        <sz val="11"/>
        <color theme="1"/>
        <rFont val="等线"/>
        <charset val="134"/>
        <scheme val="minor"/>
      </rPr>
      <t>CaO</t>
    </r>
    <r>
      <rPr>
        <vertAlign val="superscript"/>
        <sz val="11"/>
        <color theme="1"/>
        <rFont val="等线"/>
        <charset val="134"/>
        <scheme val="minor"/>
      </rPr>
      <t>*</t>
    </r>
  </si>
  <si>
    <t>CIA</t>
  </si>
  <si>
    <t>CIW</t>
  </si>
  <si>
    <t>PIA</t>
  </si>
  <si>
    <t>CIX</t>
  </si>
  <si>
    <t>WIP</t>
  </si>
  <si>
    <t>MIA</t>
  </si>
  <si>
    <t>K</t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</si>
  <si>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Mg</t>
    </r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</si>
  <si>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Ca</t>
    </r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</si>
  <si>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Na</t>
    </r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</si>
  <si>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K</t>
    </r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</si>
  <si>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Rb</t>
    </r>
  </si>
  <si>
    <r>
      <rPr>
        <sz val="11"/>
        <color theme="1"/>
        <rFont val="等线"/>
        <charset val="134"/>
        <scheme val="minor"/>
      </rPr>
      <t>α</t>
    </r>
    <r>
      <rPr>
        <vertAlign val="superscript"/>
        <sz val="11"/>
        <color theme="1"/>
        <rFont val="等线"/>
        <charset val="134"/>
        <scheme val="minor"/>
      </rPr>
      <t>Al</t>
    </r>
    <r>
      <rPr>
        <sz val="11"/>
        <color theme="1"/>
        <rFont val="等线"/>
        <charset val="134"/>
        <scheme val="minor"/>
      </rPr>
      <t>Sr</t>
    </r>
  </si>
  <si>
    <t>αAlBa</t>
  </si>
  <si>
    <t>V/Cr</t>
  </si>
  <si>
    <t>U/Th</t>
  </si>
  <si>
    <t>V/(Ni+V)</t>
  </si>
  <si>
    <t>V/Sc</t>
  </si>
  <si>
    <t>ICV</t>
  </si>
  <si>
    <r>
      <rPr>
        <sz val="11"/>
        <color theme="1"/>
        <rFont val="等线"/>
        <charset val="134"/>
        <scheme val="minor"/>
      </rPr>
      <t>La</t>
    </r>
    <r>
      <rPr>
        <vertAlign val="subscript"/>
        <sz val="11"/>
        <color theme="1"/>
        <rFont val="等线"/>
        <charset val="134"/>
        <scheme val="minor"/>
      </rPr>
      <t>N</t>
    </r>
    <r>
      <rPr>
        <sz val="11"/>
        <color theme="1"/>
        <rFont val="等线"/>
        <charset val="134"/>
        <scheme val="minor"/>
      </rPr>
      <t>/Y</t>
    </r>
    <r>
      <rPr>
        <vertAlign val="subscript"/>
        <sz val="11"/>
        <color theme="1"/>
        <rFont val="等线"/>
        <charset val="134"/>
        <scheme val="minor"/>
      </rPr>
      <t>N</t>
    </r>
  </si>
  <si>
    <r>
      <rPr>
        <sz val="11"/>
        <color theme="1"/>
        <rFont val="等线"/>
        <charset val="134"/>
        <scheme val="minor"/>
      </rPr>
      <t>(La/Sm)</t>
    </r>
    <r>
      <rPr>
        <vertAlign val="subscript"/>
        <sz val="11"/>
        <color theme="1"/>
        <rFont val="等线"/>
        <charset val="134"/>
        <scheme val="minor"/>
      </rPr>
      <t>N</t>
    </r>
  </si>
  <si>
    <r>
      <rPr>
        <sz val="11"/>
        <color theme="1"/>
        <rFont val="等线"/>
        <charset val="134"/>
        <scheme val="minor"/>
      </rPr>
      <t>(Ga/Yb)</t>
    </r>
    <r>
      <rPr>
        <vertAlign val="subscript"/>
        <sz val="11"/>
        <color theme="1"/>
        <rFont val="等线"/>
        <charset val="134"/>
        <scheme val="minor"/>
      </rPr>
      <t>N</t>
    </r>
  </si>
  <si>
    <r>
      <rPr>
        <sz val="11"/>
        <color theme="1"/>
        <rFont val="等线"/>
        <charset val="134"/>
        <scheme val="minor"/>
      </rPr>
      <t>(La/Yb)</t>
    </r>
    <r>
      <rPr>
        <vertAlign val="subscript"/>
        <sz val="11"/>
        <color theme="1"/>
        <rFont val="等线"/>
        <charset val="134"/>
        <scheme val="minor"/>
      </rPr>
      <t>N</t>
    </r>
  </si>
  <si>
    <t>ΣREE</t>
  </si>
  <si>
    <t>LREE/HREE</t>
  </si>
  <si>
    <t>F1</t>
  </si>
  <si>
    <t>F2</t>
  </si>
  <si>
    <r>
      <rPr>
        <sz val="11"/>
        <color theme="1"/>
        <rFont val="等线"/>
        <charset val="134"/>
        <scheme val="minor"/>
      </rPr>
      <t>(La/Lu)</t>
    </r>
    <r>
      <rPr>
        <vertAlign val="subscript"/>
        <sz val="11"/>
        <color theme="1"/>
        <rFont val="等线"/>
        <charset val="134"/>
        <scheme val="minor"/>
      </rPr>
      <t>N</t>
    </r>
  </si>
  <si>
    <t>La/Sc</t>
  </si>
  <si>
    <t>Th/Co</t>
  </si>
  <si>
    <t>Th/Cr</t>
  </si>
  <si>
    <t>Cr/Th</t>
  </si>
  <si>
    <t>La/Co</t>
  </si>
  <si>
    <t>Th/U</t>
  </si>
  <si>
    <t>Th/Sc</t>
  </si>
  <si>
    <r>
      <rPr>
        <sz val="11"/>
        <color theme="1"/>
        <rFont val="等线"/>
        <charset val="134"/>
        <scheme val="minor"/>
      </rPr>
      <t>Eu/Eu</t>
    </r>
    <r>
      <rPr>
        <vertAlign val="superscript"/>
        <sz val="11"/>
        <color theme="1"/>
        <rFont val="等线"/>
        <charset val="134"/>
        <scheme val="minor"/>
      </rPr>
      <t>*</t>
    </r>
  </si>
  <si>
    <r>
      <rPr>
        <sz val="11"/>
        <color theme="1"/>
        <rFont val="等线"/>
        <charset val="134"/>
        <scheme val="minor"/>
      </rPr>
      <t>UCC</t>
    </r>
    <r>
      <rPr>
        <vertAlign val="superscript"/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=Rudnick and Gao,2003及Hu and Gao，2008
PAAS</t>
    </r>
    <r>
      <rPr>
        <vertAlign val="superscript"/>
        <sz val="11"/>
        <color theme="1"/>
        <rFont val="等线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>=Taylor and Mclennan, 1991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</si>
</sst>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vertAlign val="superscript"/>
      <sz val="11"/>
      <color theme="1"/>
      <name val="等线"/>
      <charset val="134"/>
      <scheme val="minor"/>
    </font>
    <font>
      <vertAlign val="subscript"/>
      <sz val="11"/>
      <color rgb="FF000000"/>
      <name val="等线"/>
      <charset val="134"/>
      <scheme val="minor"/>
    </font>
    <font>
      <vertAlign val="subscript"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76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7"/>
  <sheetViews>
    <sheetView tabSelected="1" topLeftCell="A67" workbookViewId="0">
      <selection activeCell="A89" sqref="$A89:$XFD89"/>
    </sheetView>
  </sheetViews>
  <sheetFormatPr defaultColWidth="9" defaultRowHeight="13.8"/>
  <cols>
    <col min="1" max="1" width="18.1296296296296" customWidth="1"/>
    <col min="2" max="3" width="8.87962962962963" customWidth="1"/>
    <col min="4" max="5" width="8.25" customWidth="1"/>
    <col min="6" max="18" width="8.87962962962963" customWidth="1"/>
    <col min="19" max="22" width="8.25" customWidth="1"/>
    <col min="23" max="24" width="7.25" customWidth="1"/>
    <col min="25" max="25" width="12.6296296296296" customWidth="1"/>
    <col min="26" max="26" width="12.8888888888889"/>
    <col min="27" max="27" width="14.1111111111111"/>
  </cols>
  <sheetData>
    <row r="1" spans="1:24">
      <c r="A1" s="1" t="s">
        <v>0</v>
      </c>
      <c r="B1" s="1" t="s">
        <v>1</v>
      </c>
      <c r="C1" s="1"/>
      <c r="D1" s="1" t="s">
        <v>2</v>
      </c>
      <c r="E1" s="1"/>
      <c r="F1" s="1"/>
      <c r="G1" s="1"/>
      <c r="H1" s="1"/>
      <c r="I1" s="1"/>
      <c r="J1" s="1" t="s">
        <v>3</v>
      </c>
      <c r="K1" s="1"/>
      <c r="L1" s="1"/>
      <c r="M1" s="1"/>
      <c r="N1" s="1"/>
      <c r="O1" s="1"/>
      <c r="P1" s="1"/>
      <c r="Q1" s="1" t="s">
        <v>4</v>
      </c>
      <c r="R1" s="1"/>
      <c r="S1" s="1"/>
      <c r="T1" s="1"/>
      <c r="U1" s="1"/>
      <c r="V1" s="1"/>
      <c r="W1" s="6" t="s">
        <v>5</v>
      </c>
      <c r="X1" s="6" t="s">
        <v>6</v>
      </c>
    </row>
    <row r="2" spans="1:24">
      <c r="A2" s="1" t="s">
        <v>7</v>
      </c>
      <c r="B2" s="1" t="s">
        <v>8</v>
      </c>
      <c r="C2" s="1" t="s">
        <v>9</v>
      </c>
      <c r="D2" s="1" t="s">
        <v>8</v>
      </c>
      <c r="E2" s="1" t="s">
        <v>10</v>
      </c>
      <c r="F2" s="1" t="s">
        <v>10</v>
      </c>
      <c r="G2" s="1" t="s">
        <v>11</v>
      </c>
      <c r="H2" s="1" t="s">
        <v>11</v>
      </c>
      <c r="I2" s="1" t="s">
        <v>11</v>
      </c>
      <c r="J2" s="1" t="s">
        <v>11</v>
      </c>
      <c r="K2" s="1" t="s">
        <v>11</v>
      </c>
      <c r="L2" s="1" t="s">
        <v>12</v>
      </c>
      <c r="M2" s="1" t="s">
        <v>12</v>
      </c>
      <c r="N2" s="1" t="s">
        <v>13</v>
      </c>
      <c r="O2" s="1" t="s">
        <v>14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17</v>
      </c>
      <c r="U2" s="1" t="s">
        <v>17</v>
      </c>
      <c r="V2" s="1" t="s">
        <v>17</v>
      </c>
      <c r="W2" s="7"/>
      <c r="X2" s="7"/>
    </row>
    <row r="3" spans="1:24">
      <c r="A3" s="2" t="s">
        <v>18</v>
      </c>
      <c r="B3" s="3">
        <v>3414.68</v>
      </c>
      <c r="C3" s="3">
        <v>1989.96</v>
      </c>
      <c r="D3" s="3">
        <v>3219.63</v>
      </c>
      <c r="E3" s="3">
        <v>2571.6</v>
      </c>
      <c r="F3" s="3">
        <v>2612.88</v>
      </c>
      <c r="G3" s="3">
        <v>2581.96</v>
      </c>
      <c r="H3" s="3">
        <v>2591.44</v>
      </c>
      <c r="I3" s="3">
        <v>2597.75</v>
      </c>
      <c r="J3" s="3">
        <v>2465.58</v>
      </c>
      <c r="K3" s="3">
        <v>2474.75</v>
      </c>
      <c r="L3" s="3">
        <v>3084.02</v>
      </c>
      <c r="M3" s="3">
        <v>3089.62</v>
      </c>
      <c r="N3" s="3">
        <v>2435.5</v>
      </c>
      <c r="O3" s="3">
        <v>3500.35</v>
      </c>
      <c r="P3" s="3">
        <v>3796.55</v>
      </c>
      <c r="Q3" s="3">
        <v>2203.54</v>
      </c>
      <c r="R3" s="3">
        <v>1530.35</v>
      </c>
      <c r="S3" s="3">
        <v>2345.35</v>
      </c>
      <c r="T3" s="3">
        <v>2349.43</v>
      </c>
      <c r="U3" s="3">
        <v>2359.1</v>
      </c>
      <c r="V3" s="3">
        <v>2349.96</v>
      </c>
      <c r="W3" s="7"/>
      <c r="X3" s="7"/>
    </row>
    <row r="4" ht="16.8" spans="1:24">
      <c r="A4" s="2" t="s">
        <v>19</v>
      </c>
      <c r="B4" s="3">
        <v>56.6037</v>
      </c>
      <c r="C4" s="3">
        <v>55.38066</v>
      </c>
      <c r="D4" s="3">
        <v>76.77959</v>
      </c>
      <c r="E4" s="3">
        <v>68.53139</v>
      </c>
      <c r="F4" s="3">
        <v>66.20032</v>
      </c>
      <c r="G4" s="3">
        <v>69.08463</v>
      </c>
      <c r="H4" s="3">
        <v>70.32613</v>
      </c>
      <c r="I4" s="3">
        <v>67.8473</v>
      </c>
      <c r="J4" s="3">
        <v>66.24495</v>
      </c>
      <c r="K4" s="3">
        <v>61.42007</v>
      </c>
      <c r="L4" s="3">
        <v>69.53293</v>
      </c>
      <c r="M4" s="3">
        <v>66.6822</v>
      </c>
      <c r="N4" s="3">
        <v>65.68391</v>
      </c>
      <c r="O4" s="3">
        <v>61.53086</v>
      </c>
      <c r="P4" s="3">
        <v>62.61542</v>
      </c>
      <c r="Q4" s="3">
        <v>65.73804</v>
      </c>
      <c r="R4" s="3">
        <v>68.22183</v>
      </c>
      <c r="S4" s="3">
        <v>72.23065</v>
      </c>
      <c r="T4" s="3">
        <v>73.12431</v>
      </c>
      <c r="U4" s="3">
        <v>71.20546</v>
      </c>
      <c r="V4" s="3">
        <v>71.56964</v>
      </c>
      <c r="W4" s="8">
        <v>66.62</v>
      </c>
      <c r="X4" s="8">
        <v>62.8</v>
      </c>
    </row>
    <row r="5" ht="16.8" spans="1:24">
      <c r="A5" s="2" t="s">
        <v>20</v>
      </c>
      <c r="B5" s="3">
        <v>0.61581</v>
      </c>
      <c r="C5" s="3">
        <v>0.57437</v>
      </c>
      <c r="D5" s="3">
        <v>0.22488</v>
      </c>
      <c r="E5" s="3">
        <v>0.42071</v>
      </c>
      <c r="F5" s="3">
        <v>0.46093</v>
      </c>
      <c r="G5" s="3">
        <v>0.30818</v>
      </c>
      <c r="H5" s="3">
        <v>0.40874</v>
      </c>
      <c r="I5" s="3">
        <v>0.37234</v>
      </c>
      <c r="J5" s="3">
        <v>0.38065</v>
      </c>
      <c r="K5" s="3">
        <v>0.67824</v>
      </c>
      <c r="L5" s="3">
        <v>0.43934</v>
      </c>
      <c r="M5" s="3">
        <v>0.46399</v>
      </c>
      <c r="N5" s="3">
        <v>0.58444</v>
      </c>
      <c r="O5" s="3">
        <v>0.22137</v>
      </c>
      <c r="P5" s="3">
        <v>0.34621</v>
      </c>
      <c r="Q5" s="3">
        <v>0.4607</v>
      </c>
      <c r="R5" s="3">
        <v>0.45643</v>
      </c>
      <c r="S5" s="3">
        <v>0.27856</v>
      </c>
      <c r="T5" s="3">
        <v>0.24977</v>
      </c>
      <c r="U5" s="3">
        <v>0.36201</v>
      </c>
      <c r="V5" s="3">
        <v>0.258</v>
      </c>
      <c r="W5" s="8">
        <v>0.64</v>
      </c>
      <c r="X5" s="8">
        <v>1</v>
      </c>
    </row>
    <row r="6" ht="16.8" spans="1:24">
      <c r="A6" s="2" t="s">
        <v>21</v>
      </c>
      <c r="B6" s="3">
        <v>15.13118</v>
      </c>
      <c r="C6" s="3">
        <v>14.92562</v>
      </c>
      <c r="D6" s="3">
        <v>10.26303</v>
      </c>
      <c r="E6" s="3">
        <v>14.63853</v>
      </c>
      <c r="F6" s="3">
        <v>15.34073</v>
      </c>
      <c r="G6" s="3">
        <v>14.78203</v>
      </c>
      <c r="H6" s="3">
        <v>14.14696</v>
      </c>
      <c r="I6" s="3">
        <v>13.76064</v>
      </c>
      <c r="J6" s="3">
        <v>13.7708</v>
      </c>
      <c r="K6" s="3">
        <v>16.40225</v>
      </c>
      <c r="L6" s="3">
        <v>11.90342</v>
      </c>
      <c r="M6" s="3">
        <v>12.20002</v>
      </c>
      <c r="N6" s="3">
        <v>14.94851</v>
      </c>
      <c r="O6" s="3">
        <v>9.74267</v>
      </c>
      <c r="P6" s="3">
        <v>11.30089</v>
      </c>
      <c r="Q6" s="3">
        <v>16.04482</v>
      </c>
      <c r="R6" s="3">
        <v>13.53354</v>
      </c>
      <c r="S6" s="3">
        <v>13.17877</v>
      </c>
      <c r="T6" s="3">
        <v>13.4914</v>
      </c>
      <c r="U6" s="3">
        <v>13.65469</v>
      </c>
      <c r="V6" s="3">
        <v>13.53701</v>
      </c>
      <c r="W6" s="8">
        <v>15.36</v>
      </c>
      <c r="X6" s="8">
        <v>18.9</v>
      </c>
    </row>
    <row r="7" ht="16.8" spans="1:24">
      <c r="A7" s="2" t="s">
        <v>22</v>
      </c>
      <c r="B7" s="3">
        <v>6.19465</v>
      </c>
      <c r="C7" s="3">
        <v>6.24181</v>
      </c>
      <c r="D7" s="3">
        <v>1.64761</v>
      </c>
      <c r="E7" s="3">
        <v>3.67358</v>
      </c>
      <c r="F7" s="3">
        <v>4.26386</v>
      </c>
      <c r="G7" s="3">
        <v>3.44058</v>
      </c>
      <c r="H7" s="3">
        <v>3.38239</v>
      </c>
      <c r="I7" s="3">
        <v>3.80855</v>
      </c>
      <c r="J7" s="3">
        <v>3.41873</v>
      </c>
      <c r="K7" s="3">
        <v>5.40894</v>
      </c>
      <c r="L7" s="3">
        <v>2.45881</v>
      </c>
      <c r="M7" s="3">
        <v>3.0319</v>
      </c>
      <c r="N7" s="3">
        <v>3.971</v>
      </c>
      <c r="O7" s="3">
        <v>1.24496</v>
      </c>
      <c r="P7" s="3">
        <v>1.98892</v>
      </c>
      <c r="Q7" s="3">
        <v>2.71001</v>
      </c>
      <c r="R7" s="3">
        <v>4.6447</v>
      </c>
      <c r="S7" s="3">
        <v>1.28084</v>
      </c>
      <c r="T7" s="3">
        <v>1.60012</v>
      </c>
      <c r="U7" s="3">
        <v>2.63946</v>
      </c>
      <c r="V7" s="3">
        <v>1.30797</v>
      </c>
      <c r="W7" s="8">
        <v>5.04</v>
      </c>
      <c r="X7" s="8">
        <v>7.2</v>
      </c>
    </row>
    <row r="8" spans="1:24">
      <c r="A8" s="2" t="s">
        <v>23</v>
      </c>
      <c r="B8" s="3">
        <v>0.05181</v>
      </c>
      <c r="C8" s="3">
        <v>0.06365</v>
      </c>
      <c r="D8" s="3">
        <v>0.02386</v>
      </c>
      <c r="E8" s="3">
        <v>0.06801</v>
      </c>
      <c r="F8" s="3">
        <v>0.06599</v>
      </c>
      <c r="G8" s="3">
        <v>0.03247</v>
      </c>
      <c r="H8" s="3">
        <v>0.0304</v>
      </c>
      <c r="I8" s="3">
        <v>0.05455</v>
      </c>
      <c r="J8" s="3">
        <v>0.05751</v>
      </c>
      <c r="K8" s="3">
        <v>0.06669</v>
      </c>
      <c r="L8" s="3">
        <v>0.04216</v>
      </c>
      <c r="M8" s="3">
        <v>0.07491</v>
      </c>
      <c r="N8" s="3">
        <v>0.03721</v>
      </c>
      <c r="O8" s="3">
        <v>0.04524</v>
      </c>
      <c r="P8" s="3">
        <v>0.04948</v>
      </c>
      <c r="Q8" s="3">
        <v>0.0221</v>
      </c>
      <c r="R8" s="3">
        <v>0.02155</v>
      </c>
      <c r="S8" s="3">
        <v>0.01613</v>
      </c>
      <c r="T8" s="3">
        <v>0.01982</v>
      </c>
      <c r="U8" s="3">
        <v>0.02208</v>
      </c>
      <c r="V8" s="3">
        <v>0.02026</v>
      </c>
      <c r="W8" s="8">
        <v>0.1</v>
      </c>
      <c r="X8" s="8">
        <v>0.11</v>
      </c>
    </row>
    <row r="9" spans="1:24">
      <c r="A9" s="2" t="s">
        <v>24</v>
      </c>
      <c r="B9" s="3">
        <v>2.99396</v>
      </c>
      <c r="C9" s="3">
        <v>4.0851</v>
      </c>
      <c r="D9" s="3">
        <v>1.32573</v>
      </c>
      <c r="E9" s="3">
        <v>1.46531</v>
      </c>
      <c r="F9" s="3">
        <v>1.53702</v>
      </c>
      <c r="G9" s="3">
        <v>0.90377</v>
      </c>
      <c r="H9" s="3">
        <v>0.94141</v>
      </c>
      <c r="I9" s="3">
        <v>0.90048</v>
      </c>
      <c r="J9" s="3">
        <v>2.33993</v>
      </c>
      <c r="K9" s="3">
        <v>2.32751</v>
      </c>
      <c r="L9" s="3">
        <v>1.38628</v>
      </c>
      <c r="M9" s="3">
        <v>1.23967</v>
      </c>
      <c r="N9" s="3">
        <v>1.84459</v>
      </c>
      <c r="O9" s="3">
        <v>1.75747</v>
      </c>
      <c r="P9" s="3">
        <v>1.85074</v>
      </c>
      <c r="Q9" s="3">
        <v>1.62177</v>
      </c>
      <c r="R9" s="3">
        <v>1.62333</v>
      </c>
      <c r="S9" s="3">
        <v>1.02163</v>
      </c>
      <c r="T9" s="3">
        <v>1.44644</v>
      </c>
      <c r="U9" s="3">
        <v>1.62557</v>
      </c>
      <c r="V9" s="3">
        <v>1.63412</v>
      </c>
      <c r="W9" s="8">
        <v>2.48</v>
      </c>
      <c r="X9" s="8">
        <v>2.2</v>
      </c>
    </row>
    <row r="10" spans="1:24">
      <c r="A10" s="2" t="s">
        <v>25</v>
      </c>
      <c r="B10" s="3">
        <v>4.6484</v>
      </c>
      <c r="C10" s="3">
        <v>4.46063</v>
      </c>
      <c r="D10" s="3">
        <v>2.10641</v>
      </c>
      <c r="E10" s="3">
        <v>2.07724</v>
      </c>
      <c r="F10" s="3">
        <v>2.18297</v>
      </c>
      <c r="G10" s="3">
        <v>1.21318</v>
      </c>
      <c r="H10" s="3">
        <v>1.0937</v>
      </c>
      <c r="I10" s="3">
        <v>1.73974</v>
      </c>
      <c r="J10" s="3">
        <v>1.91227</v>
      </c>
      <c r="K10" s="3">
        <v>2.18344</v>
      </c>
      <c r="L10" s="3">
        <v>3.69761</v>
      </c>
      <c r="M10" s="3">
        <v>5.22748</v>
      </c>
      <c r="N10" s="3">
        <v>2.01062</v>
      </c>
      <c r="O10" s="3">
        <v>10.32682</v>
      </c>
      <c r="P10" s="3">
        <v>8.0767</v>
      </c>
      <c r="Q10" s="3">
        <v>1.41214</v>
      </c>
      <c r="R10" s="3">
        <v>1.20301</v>
      </c>
      <c r="S10" s="3">
        <v>1.01877</v>
      </c>
      <c r="T10" s="3">
        <v>1.07519</v>
      </c>
      <c r="U10" s="3">
        <v>1.02568</v>
      </c>
      <c r="V10" s="3">
        <v>0.94892</v>
      </c>
      <c r="W10" s="8">
        <v>3.59</v>
      </c>
      <c r="X10" s="8">
        <v>1.3</v>
      </c>
    </row>
    <row r="11" ht="16.8" spans="1:24">
      <c r="A11" s="2" t="s">
        <v>26</v>
      </c>
      <c r="B11" s="3">
        <v>1.64453</v>
      </c>
      <c r="C11" s="3">
        <v>1.83622</v>
      </c>
      <c r="D11" s="3">
        <v>2.33094</v>
      </c>
      <c r="E11" s="3">
        <v>3.71773</v>
      </c>
      <c r="F11" s="3">
        <v>3.34071</v>
      </c>
      <c r="G11" s="3">
        <v>3.24006</v>
      </c>
      <c r="H11" s="3">
        <v>3.12194</v>
      </c>
      <c r="I11" s="3">
        <v>3.24691</v>
      </c>
      <c r="J11" s="3">
        <v>1.72999</v>
      </c>
      <c r="K11" s="3">
        <v>2.70435</v>
      </c>
      <c r="L11" s="3">
        <v>2.12001</v>
      </c>
      <c r="M11" s="3">
        <v>1.8101</v>
      </c>
      <c r="N11" s="3">
        <v>1.91451</v>
      </c>
      <c r="O11" s="3">
        <v>2.00363</v>
      </c>
      <c r="P11" s="3">
        <v>2.62518</v>
      </c>
      <c r="Q11" s="3">
        <v>3.07744</v>
      </c>
      <c r="R11" s="3">
        <v>2.55269</v>
      </c>
      <c r="S11" s="3">
        <v>3.67656</v>
      </c>
      <c r="T11" s="3">
        <v>3.46724</v>
      </c>
      <c r="U11" s="3">
        <v>3.63846</v>
      </c>
      <c r="V11" s="3">
        <v>3.73646</v>
      </c>
      <c r="W11" s="8">
        <v>3.27</v>
      </c>
      <c r="X11" s="8">
        <v>1.2</v>
      </c>
    </row>
    <row r="12" ht="16.8" spans="1:24">
      <c r="A12" s="2" t="s">
        <v>27</v>
      </c>
      <c r="B12" s="3">
        <v>3.60751</v>
      </c>
      <c r="C12" s="3">
        <v>3.62818</v>
      </c>
      <c r="D12" s="3">
        <v>1.79697</v>
      </c>
      <c r="E12" s="3">
        <v>3.08087</v>
      </c>
      <c r="F12" s="3">
        <v>3.84786</v>
      </c>
      <c r="G12" s="3">
        <v>3.24733</v>
      </c>
      <c r="H12" s="3">
        <v>2.90849</v>
      </c>
      <c r="I12" s="3">
        <v>2.76299</v>
      </c>
      <c r="J12" s="3">
        <v>2.86694</v>
      </c>
      <c r="K12" s="3">
        <v>3.50723</v>
      </c>
      <c r="L12" s="3">
        <v>2.39745</v>
      </c>
      <c r="M12" s="3">
        <v>2.16805</v>
      </c>
      <c r="N12" s="3">
        <v>2.67629</v>
      </c>
      <c r="O12" s="3">
        <v>3.07174</v>
      </c>
      <c r="P12" s="3">
        <v>2.90519</v>
      </c>
      <c r="Q12" s="3">
        <v>3.53463</v>
      </c>
      <c r="R12" s="3">
        <v>3.17399</v>
      </c>
      <c r="S12" s="3">
        <v>3.13099</v>
      </c>
      <c r="T12" s="3">
        <v>2.95534</v>
      </c>
      <c r="U12" s="3">
        <v>3.08128</v>
      </c>
      <c r="V12" s="3">
        <v>3.28558</v>
      </c>
      <c r="W12" s="8">
        <v>2.8</v>
      </c>
      <c r="X12" s="8">
        <v>3.7</v>
      </c>
    </row>
    <row r="13" ht="16.8" spans="1:24">
      <c r="A13" s="2" t="s">
        <v>28</v>
      </c>
      <c r="B13" s="3">
        <v>0.04668</v>
      </c>
      <c r="C13" s="3">
        <v>0.0807</v>
      </c>
      <c r="D13" s="3">
        <v>0.01705</v>
      </c>
      <c r="E13" s="3">
        <v>0.00848</v>
      </c>
      <c r="F13" s="3">
        <v>0.00848</v>
      </c>
      <c r="G13" s="3">
        <v>0.03675</v>
      </c>
      <c r="H13" s="3">
        <v>0.01629</v>
      </c>
      <c r="I13" s="3">
        <v>0.00811</v>
      </c>
      <c r="J13" s="3">
        <v>0.0372</v>
      </c>
      <c r="K13" s="3">
        <v>0.05746</v>
      </c>
      <c r="L13" s="3">
        <v>0.01277</v>
      </c>
      <c r="M13" s="3">
        <v>0.00419</v>
      </c>
      <c r="N13" s="3">
        <v>0.05027</v>
      </c>
      <c r="O13" s="3">
        <v>0.05096</v>
      </c>
      <c r="P13" s="3">
        <v>0.00848</v>
      </c>
      <c r="Q13" s="3">
        <v>0.05099</v>
      </c>
      <c r="R13" s="3">
        <v>0.03241</v>
      </c>
      <c r="S13" s="3">
        <v>1e-5</v>
      </c>
      <c r="T13" s="3">
        <v>0.01188</v>
      </c>
      <c r="U13" s="3">
        <v>0.01578</v>
      </c>
      <c r="V13" s="3">
        <v>0.00397</v>
      </c>
      <c r="W13" s="8">
        <v>0.15</v>
      </c>
      <c r="X13" s="8">
        <v>0.16</v>
      </c>
    </row>
    <row r="14" spans="1:24">
      <c r="A14" s="2" t="s">
        <v>29</v>
      </c>
      <c r="B14" s="3">
        <v>8.44859</v>
      </c>
      <c r="C14" s="3">
        <v>8.69565</v>
      </c>
      <c r="D14" s="3">
        <v>3.56473</v>
      </c>
      <c r="E14" s="3">
        <v>2.38324</v>
      </c>
      <c r="F14" s="3">
        <v>2.72543</v>
      </c>
      <c r="G14" s="3">
        <v>3.67827</v>
      </c>
      <c r="H14" s="3">
        <v>3.55658</v>
      </c>
      <c r="I14" s="3">
        <v>5.59796</v>
      </c>
      <c r="J14" s="3">
        <v>7.22501</v>
      </c>
      <c r="K14" s="3">
        <v>5.30638</v>
      </c>
      <c r="L14" s="3">
        <v>5.93151</v>
      </c>
      <c r="M14" s="3">
        <v>7.15564</v>
      </c>
      <c r="N14" s="3">
        <v>6.24799</v>
      </c>
      <c r="O14" s="3">
        <v>10.06884</v>
      </c>
      <c r="P14" s="3">
        <v>8.16869</v>
      </c>
      <c r="Q14" s="3">
        <v>5.2516</v>
      </c>
      <c r="R14" s="3">
        <v>4.63616</v>
      </c>
      <c r="S14" s="3">
        <v>4.50537</v>
      </c>
      <c r="T14" s="3">
        <v>2.51393</v>
      </c>
      <c r="U14" s="3">
        <v>2.71148</v>
      </c>
      <c r="V14" s="3">
        <v>3.7702</v>
      </c>
      <c r="W14" s="8" t="s">
        <v>30</v>
      </c>
      <c r="X14" s="8" t="s">
        <v>30</v>
      </c>
    </row>
    <row r="15" spans="1:24">
      <c r="A15" s="2" t="s">
        <v>31</v>
      </c>
      <c r="B15" s="3">
        <v>57.04728</v>
      </c>
      <c r="C15" s="3">
        <v>44.23425</v>
      </c>
      <c r="D15" s="3">
        <v>25.79665</v>
      </c>
      <c r="E15" s="3">
        <v>36.08168</v>
      </c>
      <c r="F15" s="3">
        <v>29.64968</v>
      </c>
      <c r="G15" s="3">
        <v>28.56263</v>
      </c>
      <c r="H15" s="3">
        <v>30.53957</v>
      </c>
      <c r="I15" s="3">
        <v>31.67052</v>
      </c>
      <c r="J15" s="3">
        <v>48.00872</v>
      </c>
      <c r="K15" s="3">
        <v>31.68937</v>
      </c>
      <c r="L15" s="3">
        <v>30.22842</v>
      </c>
      <c r="M15" s="3">
        <v>22.06646</v>
      </c>
      <c r="N15" s="3">
        <v>31.55036</v>
      </c>
      <c r="O15" s="3">
        <v>11.85806</v>
      </c>
      <c r="P15" s="3">
        <v>12.55422</v>
      </c>
      <c r="Q15" s="3">
        <v>45.09363</v>
      </c>
      <c r="R15" s="3">
        <v>22.48096</v>
      </c>
      <c r="S15" s="3">
        <v>23.54936</v>
      </c>
      <c r="T15" s="3">
        <v>25.63971</v>
      </c>
      <c r="U15" s="3">
        <v>26.17376</v>
      </c>
      <c r="V15" s="3">
        <v>25.90398</v>
      </c>
      <c r="W15" s="8">
        <v>41</v>
      </c>
      <c r="X15" s="8">
        <v>75</v>
      </c>
    </row>
    <row r="16" spans="1:24">
      <c r="A16" s="2" t="s">
        <v>32</v>
      </c>
      <c r="B16" s="3">
        <v>3.36526</v>
      </c>
      <c r="C16" s="3">
        <v>3.20426</v>
      </c>
      <c r="D16" s="3">
        <v>1.47812</v>
      </c>
      <c r="E16" s="3">
        <v>2.27498</v>
      </c>
      <c r="F16" s="3">
        <v>2.55091</v>
      </c>
      <c r="G16" s="3">
        <v>1.9934</v>
      </c>
      <c r="H16" s="3">
        <v>2.11828</v>
      </c>
      <c r="I16" s="3">
        <v>2.08881</v>
      </c>
      <c r="J16" s="3">
        <v>3.4377</v>
      </c>
      <c r="K16" s="3">
        <v>3.03106</v>
      </c>
      <c r="L16" s="3">
        <v>2.25248</v>
      </c>
      <c r="M16" s="3">
        <v>1.96993</v>
      </c>
      <c r="N16" s="3">
        <v>2.93483</v>
      </c>
      <c r="O16" s="3">
        <v>1.60907</v>
      </c>
      <c r="P16" s="3">
        <v>1.98267</v>
      </c>
      <c r="Q16" s="3">
        <v>2.06133</v>
      </c>
      <c r="R16" s="3">
        <v>2.74648</v>
      </c>
      <c r="S16" s="3">
        <v>1.88429</v>
      </c>
      <c r="T16" s="3">
        <v>1.9951</v>
      </c>
      <c r="U16" s="3">
        <v>1.98885</v>
      </c>
      <c r="V16" s="3">
        <v>1.96179</v>
      </c>
      <c r="W16" s="8">
        <v>2.1</v>
      </c>
      <c r="X16" s="8" t="s">
        <v>30</v>
      </c>
    </row>
    <row r="17" spans="1:24">
      <c r="A17" s="2" t="s">
        <v>33</v>
      </c>
      <c r="B17" s="3">
        <v>12.80308</v>
      </c>
      <c r="C17" s="3">
        <v>12.44289</v>
      </c>
      <c r="D17" s="3">
        <v>4.64006</v>
      </c>
      <c r="E17" s="3">
        <v>7.51509</v>
      </c>
      <c r="F17" s="3">
        <v>8.43339</v>
      </c>
      <c r="G17" s="3">
        <v>7.15334</v>
      </c>
      <c r="H17" s="3">
        <v>7.52073</v>
      </c>
      <c r="I17" s="3">
        <v>7.62695</v>
      </c>
      <c r="J17" s="3">
        <v>7.68087</v>
      </c>
      <c r="K17" s="3">
        <v>10.52298</v>
      </c>
      <c r="L17" s="3">
        <v>6.99739</v>
      </c>
      <c r="M17" s="3">
        <v>8.33284</v>
      </c>
      <c r="N17" s="3">
        <v>10.06218</v>
      </c>
      <c r="O17" s="3">
        <v>4.71545</v>
      </c>
      <c r="P17" s="3">
        <v>5.69544</v>
      </c>
      <c r="Q17" s="3">
        <v>7.00492</v>
      </c>
      <c r="R17" s="3">
        <v>7.00249</v>
      </c>
      <c r="S17" s="3">
        <v>6.49256</v>
      </c>
      <c r="T17" s="3">
        <v>7.6029</v>
      </c>
      <c r="U17" s="3">
        <v>7.11417</v>
      </c>
      <c r="V17" s="3">
        <v>6.67711</v>
      </c>
      <c r="W17" s="8">
        <v>14</v>
      </c>
      <c r="X17" s="8">
        <v>16</v>
      </c>
    </row>
    <row r="18" spans="1:24">
      <c r="A18" s="2" t="s">
        <v>34</v>
      </c>
      <c r="B18" s="3">
        <v>96.61534</v>
      </c>
      <c r="C18" s="3">
        <v>88.53288</v>
      </c>
      <c r="D18" s="3">
        <v>35.26432</v>
      </c>
      <c r="E18" s="3">
        <v>62.08513</v>
      </c>
      <c r="F18" s="3">
        <v>62.13583</v>
      </c>
      <c r="G18" s="3">
        <v>53.12038</v>
      </c>
      <c r="H18" s="3">
        <v>57.63619</v>
      </c>
      <c r="I18" s="3">
        <v>74.65024</v>
      </c>
      <c r="J18" s="3">
        <v>58.77</v>
      </c>
      <c r="K18" s="3">
        <v>77.82078</v>
      </c>
      <c r="L18" s="3">
        <v>61.51426</v>
      </c>
      <c r="M18" s="3">
        <v>60.22149</v>
      </c>
      <c r="N18" s="3">
        <v>72.63791</v>
      </c>
      <c r="O18" s="3">
        <v>28.66034</v>
      </c>
      <c r="P18" s="3">
        <v>40.63147</v>
      </c>
      <c r="Q18" s="3">
        <v>66.78802</v>
      </c>
      <c r="R18" s="3">
        <v>66.57787</v>
      </c>
      <c r="S18" s="3">
        <v>35.67669</v>
      </c>
      <c r="T18" s="3">
        <v>29.47563</v>
      </c>
      <c r="U18" s="3">
        <v>47.52177</v>
      </c>
      <c r="V18" s="3">
        <v>39.06519</v>
      </c>
      <c r="W18" s="8">
        <v>97</v>
      </c>
      <c r="X18" s="8">
        <v>150</v>
      </c>
    </row>
    <row r="19" spans="1:24">
      <c r="A19" s="2" t="s">
        <v>35</v>
      </c>
      <c r="B19" s="3">
        <v>75.84348</v>
      </c>
      <c r="C19" s="3">
        <v>87.0283</v>
      </c>
      <c r="D19" s="3">
        <v>26.79111</v>
      </c>
      <c r="E19" s="3">
        <v>23.13976</v>
      </c>
      <c r="F19" s="3">
        <v>37.7155</v>
      </c>
      <c r="G19" s="3">
        <v>26.18054</v>
      </c>
      <c r="H19" s="3">
        <v>39.14114</v>
      </c>
      <c r="I19" s="3">
        <v>37.14121</v>
      </c>
      <c r="J19" s="3">
        <v>32.99088</v>
      </c>
      <c r="K19" s="3">
        <v>54.27075</v>
      </c>
      <c r="L19" s="3">
        <v>43.43611</v>
      </c>
      <c r="M19" s="3">
        <v>45.57685</v>
      </c>
      <c r="N19" s="3">
        <v>58.9946</v>
      </c>
      <c r="O19" s="3">
        <v>20.44063</v>
      </c>
      <c r="P19" s="3">
        <v>31.07057</v>
      </c>
      <c r="Q19" s="3">
        <v>51.23254</v>
      </c>
      <c r="R19" s="3">
        <v>47.04873</v>
      </c>
      <c r="S19" s="3">
        <v>36.85844</v>
      </c>
      <c r="T19" s="3">
        <v>28.54669</v>
      </c>
      <c r="U19" s="3">
        <v>47.00651</v>
      </c>
      <c r="V19" s="3">
        <v>27.54384</v>
      </c>
      <c r="W19" s="8">
        <v>73</v>
      </c>
      <c r="X19" s="8">
        <v>110</v>
      </c>
    </row>
    <row r="20" spans="1:24">
      <c r="A20" s="2" t="s">
        <v>36</v>
      </c>
      <c r="B20" s="3">
        <v>15.48543</v>
      </c>
      <c r="C20" s="3">
        <v>17.541</v>
      </c>
      <c r="D20" s="3">
        <v>16.01845</v>
      </c>
      <c r="E20" s="3">
        <v>8.3775</v>
      </c>
      <c r="F20" s="3">
        <v>8.45295</v>
      </c>
      <c r="G20" s="3">
        <v>14.87763</v>
      </c>
      <c r="H20" s="3">
        <v>9.55138</v>
      </c>
      <c r="I20" s="3">
        <v>8.70913</v>
      </c>
      <c r="J20" s="3">
        <v>6.77807</v>
      </c>
      <c r="K20" s="3">
        <v>11.55892</v>
      </c>
      <c r="L20" s="3">
        <v>11.19983</v>
      </c>
      <c r="M20" s="3">
        <v>7.41506</v>
      </c>
      <c r="N20" s="3">
        <v>9.20408</v>
      </c>
      <c r="O20" s="3">
        <v>3.78072</v>
      </c>
      <c r="P20" s="3">
        <v>3.85392</v>
      </c>
      <c r="Q20" s="3">
        <v>12.90664</v>
      </c>
      <c r="R20" s="3">
        <v>9.12233</v>
      </c>
      <c r="S20" s="3">
        <v>16.08407</v>
      </c>
      <c r="T20" s="3">
        <v>12.25503</v>
      </c>
      <c r="U20" s="3">
        <v>6.23728</v>
      </c>
      <c r="V20" s="3">
        <v>6.21953</v>
      </c>
      <c r="W20" s="8">
        <v>17.3</v>
      </c>
      <c r="X20" s="8">
        <v>23</v>
      </c>
    </row>
    <row r="21" spans="1:24">
      <c r="A21" s="2" t="s">
        <v>37</v>
      </c>
      <c r="B21" s="3">
        <v>38.00208</v>
      </c>
      <c r="C21" s="3">
        <v>40.48191</v>
      </c>
      <c r="D21" s="3">
        <v>10.17865</v>
      </c>
      <c r="E21" s="3">
        <v>10.60097</v>
      </c>
      <c r="F21" s="3">
        <v>16.0418</v>
      </c>
      <c r="G21" s="3">
        <v>14.35526</v>
      </c>
      <c r="H21" s="3">
        <v>17.04038</v>
      </c>
      <c r="I21" s="3">
        <v>15.15231</v>
      </c>
      <c r="J21" s="3">
        <v>16.92094</v>
      </c>
      <c r="K21" s="3">
        <v>21.91061</v>
      </c>
      <c r="L21" s="3">
        <v>19.30082</v>
      </c>
      <c r="M21" s="3">
        <v>13.97361</v>
      </c>
      <c r="N21" s="3">
        <v>18.98601</v>
      </c>
      <c r="O21" s="3">
        <v>10.20974</v>
      </c>
      <c r="P21" s="3">
        <v>12.53114</v>
      </c>
      <c r="Q21" s="3">
        <v>33.66467</v>
      </c>
      <c r="R21" s="3">
        <v>35.49037</v>
      </c>
      <c r="S21" s="3">
        <v>16.24425</v>
      </c>
      <c r="T21" s="3">
        <v>15.0599</v>
      </c>
      <c r="U21" s="3">
        <v>14.71925</v>
      </c>
      <c r="V21" s="3">
        <v>15.76093</v>
      </c>
      <c r="W21" s="8">
        <v>34</v>
      </c>
      <c r="X21" s="8">
        <v>55</v>
      </c>
    </row>
    <row r="22" spans="1:24">
      <c r="A22" s="2" t="s">
        <v>38</v>
      </c>
      <c r="B22" s="3">
        <v>29.68692</v>
      </c>
      <c r="C22" s="3">
        <v>36.74651</v>
      </c>
      <c r="D22" s="3">
        <v>18.9291</v>
      </c>
      <c r="E22" s="3">
        <v>9.4272</v>
      </c>
      <c r="F22" s="3">
        <v>14.54855</v>
      </c>
      <c r="G22" s="3">
        <v>9.09579</v>
      </c>
      <c r="H22" s="3">
        <v>10.20408</v>
      </c>
      <c r="I22" s="3">
        <v>9.8151</v>
      </c>
      <c r="J22" s="3">
        <v>13.34791</v>
      </c>
      <c r="K22" s="3">
        <v>26.89821</v>
      </c>
      <c r="L22" s="3">
        <v>14.69568</v>
      </c>
      <c r="M22" s="3">
        <v>16.12565</v>
      </c>
      <c r="N22" s="3">
        <v>21.56166</v>
      </c>
      <c r="O22" s="3">
        <v>8.89974</v>
      </c>
      <c r="P22" s="3">
        <v>10.90416</v>
      </c>
      <c r="Q22" s="3">
        <v>23.92754</v>
      </c>
      <c r="R22" s="3">
        <v>12.80641</v>
      </c>
      <c r="S22" s="3">
        <v>15.61163</v>
      </c>
      <c r="T22" s="3">
        <v>20.15601</v>
      </c>
      <c r="U22" s="3">
        <v>15.74275</v>
      </c>
      <c r="V22" s="3">
        <v>17.04015</v>
      </c>
      <c r="W22" s="8">
        <v>28</v>
      </c>
      <c r="X22" s="8">
        <v>50</v>
      </c>
    </row>
    <row r="23" spans="1:24">
      <c r="A23" s="2" t="s">
        <v>39</v>
      </c>
      <c r="B23" s="3">
        <v>101.4082</v>
      </c>
      <c r="C23" s="3">
        <v>103.5996</v>
      </c>
      <c r="D23" s="3">
        <v>27.70301</v>
      </c>
      <c r="E23" s="3">
        <v>80.41047</v>
      </c>
      <c r="F23" s="3">
        <v>77.03868</v>
      </c>
      <c r="G23" s="3">
        <v>50.9146</v>
      </c>
      <c r="H23" s="3">
        <v>67.70423</v>
      </c>
      <c r="I23" s="3">
        <v>53.4695</v>
      </c>
      <c r="J23" s="3">
        <v>71.4481</v>
      </c>
      <c r="K23" s="3">
        <v>108.6197</v>
      </c>
      <c r="L23" s="3">
        <v>44.77017</v>
      </c>
      <c r="M23" s="3">
        <v>47.71867</v>
      </c>
      <c r="N23" s="3">
        <v>82.76601</v>
      </c>
      <c r="O23" s="3">
        <v>31.369</v>
      </c>
      <c r="P23" s="3">
        <v>40.11762</v>
      </c>
      <c r="Q23" s="3">
        <v>65.94379</v>
      </c>
      <c r="R23" s="3">
        <v>64.52347</v>
      </c>
      <c r="S23" s="3">
        <v>33.97908</v>
      </c>
      <c r="T23" s="3">
        <v>34.62792</v>
      </c>
      <c r="U23" s="3">
        <v>38.80972</v>
      </c>
      <c r="V23" s="3">
        <v>46.11908</v>
      </c>
      <c r="W23" s="8">
        <v>67</v>
      </c>
      <c r="X23" s="8">
        <v>85</v>
      </c>
    </row>
    <row r="24" spans="1:24">
      <c r="A24" s="2" t="s">
        <v>40</v>
      </c>
      <c r="B24" s="3">
        <v>22.00839</v>
      </c>
      <c r="C24" s="3">
        <v>22.05843</v>
      </c>
      <c r="D24" s="3">
        <v>11.4532</v>
      </c>
      <c r="E24" s="3">
        <v>19.74675</v>
      </c>
      <c r="F24" s="3">
        <v>20.45466</v>
      </c>
      <c r="G24" s="3">
        <v>17.12243</v>
      </c>
      <c r="H24" s="3">
        <v>17.89015</v>
      </c>
      <c r="I24" s="3">
        <v>18.17748</v>
      </c>
      <c r="J24" s="3">
        <v>19.61202</v>
      </c>
      <c r="K24" s="3">
        <v>23.77341</v>
      </c>
      <c r="L24" s="3">
        <v>15.83625</v>
      </c>
      <c r="M24" s="3">
        <v>16.0972</v>
      </c>
      <c r="N24" s="3">
        <v>21.31513</v>
      </c>
      <c r="O24" s="3">
        <v>11.54922</v>
      </c>
      <c r="P24" s="3">
        <v>14.71605</v>
      </c>
      <c r="Q24" s="3">
        <v>20.75954</v>
      </c>
      <c r="R24" s="3">
        <v>20.29378</v>
      </c>
      <c r="S24" s="3">
        <v>15.79169</v>
      </c>
      <c r="T24" s="3">
        <v>16.21389</v>
      </c>
      <c r="U24" s="3">
        <v>15.27089</v>
      </c>
      <c r="V24" s="3">
        <v>15.12426</v>
      </c>
      <c r="W24" s="8">
        <v>17.5</v>
      </c>
      <c r="X24" s="8">
        <v>20</v>
      </c>
    </row>
    <row r="25" spans="1:24">
      <c r="A25" s="2" t="s">
        <v>41</v>
      </c>
      <c r="B25" s="3">
        <v>136.2951</v>
      </c>
      <c r="C25" s="3">
        <v>142.7304</v>
      </c>
      <c r="D25" s="3">
        <v>57.64388</v>
      </c>
      <c r="E25" s="3">
        <v>80.71159</v>
      </c>
      <c r="F25" s="3">
        <v>134.9585</v>
      </c>
      <c r="G25" s="3">
        <v>79.2875</v>
      </c>
      <c r="H25" s="3">
        <v>75.81568</v>
      </c>
      <c r="I25" s="3">
        <v>72.90299</v>
      </c>
      <c r="J25" s="3">
        <v>81.83055</v>
      </c>
      <c r="K25" s="3">
        <v>104.9574</v>
      </c>
      <c r="L25" s="3">
        <v>92.58542</v>
      </c>
      <c r="M25" s="3">
        <v>77.04953</v>
      </c>
      <c r="N25" s="3">
        <v>92.59972</v>
      </c>
      <c r="O25" s="3">
        <v>84.30211</v>
      </c>
      <c r="P25" s="3">
        <v>89.33798</v>
      </c>
      <c r="Q25" s="3">
        <v>82.24619</v>
      </c>
      <c r="R25" s="3">
        <v>80.78823</v>
      </c>
      <c r="S25" s="3">
        <v>83.16049</v>
      </c>
      <c r="T25" s="3">
        <v>86.70166</v>
      </c>
      <c r="U25" s="3">
        <v>87.47523</v>
      </c>
      <c r="V25" s="3">
        <v>83.69497</v>
      </c>
      <c r="W25" s="8">
        <v>82</v>
      </c>
      <c r="X25" s="8">
        <v>16</v>
      </c>
    </row>
    <row r="26" spans="1:24">
      <c r="A26" s="2" t="s">
        <v>42</v>
      </c>
      <c r="B26" s="3">
        <v>287.9816</v>
      </c>
      <c r="C26" s="3">
        <v>213.0628</v>
      </c>
      <c r="D26" s="3">
        <v>228.7575</v>
      </c>
      <c r="E26" s="3">
        <v>447.5535</v>
      </c>
      <c r="F26" s="3">
        <v>497.263</v>
      </c>
      <c r="G26" s="3">
        <v>261.6511</v>
      </c>
      <c r="H26" s="3">
        <v>294.5153</v>
      </c>
      <c r="I26" s="3">
        <v>244.3339</v>
      </c>
      <c r="J26" s="3">
        <v>579.4521</v>
      </c>
      <c r="K26" s="3">
        <v>557.8827</v>
      </c>
      <c r="L26" s="3">
        <v>300.5041</v>
      </c>
      <c r="M26" s="3">
        <v>413.7504</v>
      </c>
      <c r="N26" s="3">
        <v>267.8431</v>
      </c>
      <c r="O26" s="3">
        <v>243.6955</v>
      </c>
      <c r="P26" s="3">
        <v>387.6538</v>
      </c>
      <c r="Q26" s="3">
        <v>960.7987</v>
      </c>
      <c r="R26" s="3">
        <v>906.3973</v>
      </c>
      <c r="S26" s="3">
        <v>337.296</v>
      </c>
      <c r="T26" s="3">
        <v>377.9084</v>
      </c>
      <c r="U26" s="3">
        <v>337.2997</v>
      </c>
      <c r="V26" s="3">
        <v>315.6658</v>
      </c>
      <c r="W26" s="8">
        <v>320</v>
      </c>
      <c r="X26" s="8">
        <v>200</v>
      </c>
    </row>
    <row r="27" spans="1:24">
      <c r="A27" s="2" t="s">
        <v>43</v>
      </c>
      <c r="B27" s="3">
        <v>27.30308</v>
      </c>
      <c r="C27" s="3">
        <v>21.24267</v>
      </c>
      <c r="D27" s="3">
        <v>10.49791</v>
      </c>
      <c r="E27" s="3">
        <v>17.17525</v>
      </c>
      <c r="F27" s="3">
        <v>18.26019</v>
      </c>
      <c r="G27" s="3">
        <v>11.58492</v>
      </c>
      <c r="H27" s="3">
        <v>11.60374</v>
      </c>
      <c r="I27" s="3">
        <v>11.00338</v>
      </c>
      <c r="J27" s="3">
        <v>26.23023</v>
      </c>
      <c r="K27" s="3">
        <v>29.53315</v>
      </c>
      <c r="L27" s="3">
        <v>19.02811</v>
      </c>
      <c r="M27" s="3">
        <v>25.19056</v>
      </c>
      <c r="N27" s="3">
        <v>30.10409</v>
      </c>
      <c r="O27" s="3">
        <v>16.10883</v>
      </c>
      <c r="P27" s="3">
        <v>21.21087</v>
      </c>
      <c r="Q27" s="3">
        <v>9.72147</v>
      </c>
      <c r="R27" s="3">
        <v>7.88388</v>
      </c>
      <c r="S27" s="3">
        <v>8.85407</v>
      </c>
      <c r="T27" s="3">
        <v>9.16897</v>
      </c>
      <c r="U27" s="3">
        <v>12.50444</v>
      </c>
      <c r="V27" s="3">
        <v>10.5653</v>
      </c>
      <c r="W27" s="8">
        <v>21</v>
      </c>
      <c r="X27" s="8">
        <v>27</v>
      </c>
    </row>
    <row r="28" spans="1:24">
      <c r="A28" s="2" t="s">
        <v>44</v>
      </c>
      <c r="B28" s="3">
        <v>9.2207</v>
      </c>
      <c r="C28" s="3">
        <v>7.70587</v>
      </c>
      <c r="D28" s="3">
        <v>1.52194</v>
      </c>
      <c r="E28" s="3">
        <v>1.20077</v>
      </c>
      <c r="F28" s="3">
        <v>2.07769</v>
      </c>
      <c r="G28" s="3">
        <v>1.4721</v>
      </c>
      <c r="H28" s="3">
        <v>1.45381</v>
      </c>
      <c r="I28" s="3">
        <v>1.23777</v>
      </c>
      <c r="J28" s="3">
        <v>4.00245</v>
      </c>
      <c r="K28" s="3">
        <v>4.50261</v>
      </c>
      <c r="L28" s="3">
        <v>4.15406</v>
      </c>
      <c r="M28" s="3">
        <v>3.11904</v>
      </c>
      <c r="N28" s="3">
        <v>4.43791</v>
      </c>
      <c r="O28" s="3">
        <v>1.82998</v>
      </c>
      <c r="P28" s="3">
        <v>1.74184</v>
      </c>
      <c r="Q28" s="3">
        <v>4.68581</v>
      </c>
      <c r="R28" s="3">
        <v>5.42636</v>
      </c>
      <c r="S28" s="3">
        <v>1.52481</v>
      </c>
      <c r="T28" s="3">
        <v>1.50407</v>
      </c>
      <c r="U28" s="3">
        <v>1.71266</v>
      </c>
      <c r="V28" s="3">
        <v>1.65782</v>
      </c>
      <c r="W28" s="8">
        <v>4.1</v>
      </c>
      <c r="X28" s="8">
        <v>15</v>
      </c>
    </row>
    <row r="29" spans="1:24">
      <c r="A29" s="2" t="s">
        <v>45</v>
      </c>
      <c r="B29" s="3">
        <v>485.5537</v>
      </c>
      <c r="C29" s="3">
        <v>449.0282</v>
      </c>
      <c r="D29" s="3">
        <v>551.989</v>
      </c>
      <c r="E29" s="3">
        <v>773.2814</v>
      </c>
      <c r="F29" s="3">
        <v>1277.834</v>
      </c>
      <c r="G29" s="3">
        <v>663.8172</v>
      </c>
      <c r="H29" s="3">
        <v>648.1858</v>
      </c>
      <c r="I29" s="3">
        <v>590.1986</v>
      </c>
      <c r="J29" s="3">
        <v>384.1019</v>
      </c>
      <c r="K29" s="3">
        <v>586.6521</v>
      </c>
      <c r="L29" s="3">
        <v>478.2425</v>
      </c>
      <c r="M29" s="3">
        <v>826.9455</v>
      </c>
      <c r="N29" s="3">
        <v>828.2675</v>
      </c>
      <c r="O29" s="3">
        <v>557.2301</v>
      </c>
      <c r="P29" s="3">
        <v>639.157</v>
      </c>
      <c r="Q29" s="3">
        <v>1614.913</v>
      </c>
      <c r="R29" s="3">
        <v>1385.791</v>
      </c>
      <c r="S29" s="3">
        <v>847.1697</v>
      </c>
      <c r="T29" s="3">
        <v>852.5882</v>
      </c>
      <c r="U29" s="3">
        <v>773.2689</v>
      </c>
      <c r="V29" s="3">
        <v>777.1652</v>
      </c>
      <c r="W29" s="8">
        <v>624</v>
      </c>
      <c r="X29" s="8">
        <v>650</v>
      </c>
    </row>
    <row r="30" spans="1:24">
      <c r="A30" s="2" t="s">
        <v>46</v>
      </c>
      <c r="B30" s="3">
        <v>42.84132</v>
      </c>
      <c r="C30" s="3">
        <v>39.76119</v>
      </c>
      <c r="D30" s="3">
        <v>21.37444</v>
      </c>
      <c r="E30" s="3">
        <v>37.86163</v>
      </c>
      <c r="F30" s="3">
        <v>37.46027</v>
      </c>
      <c r="G30" s="3">
        <v>23.63223</v>
      </c>
      <c r="H30" s="3">
        <v>30.92778</v>
      </c>
      <c r="I30" s="3">
        <v>29.51244</v>
      </c>
      <c r="J30" s="3">
        <v>43.17711</v>
      </c>
      <c r="K30" s="3">
        <v>44.56096</v>
      </c>
      <c r="L30" s="3">
        <v>32.32223</v>
      </c>
      <c r="M30" s="3">
        <v>38.55763</v>
      </c>
      <c r="N30" s="3">
        <v>50.66878</v>
      </c>
      <c r="O30" s="3">
        <v>33.14307</v>
      </c>
      <c r="P30" s="3">
        <v>47.01099</v>
      </c>
      <c r="Q30" s="3">
        <v>35.689</v>
      </c>
      <c r="R30" s="3">
        <v>42.17366</v>
      </c>
      <c r="S30" s="3">
        <v>28.92323</v>
      </c>
      <c r="T30" s="3">
        <v>22.87537</v>
      </c>
      <c r="U30" s="3">
        <v>28.18888</v>
      </c>
      <c r="V30" s="3">
        <v>26.34977</v>
      </c>
      <c r="W30" s="8">
        <v>31</v>
      </c>
      <c r="X30" s="8">
        <v>38.2</v>
      </c>
    </row>
    <row r="31" spans="1:24">
      <c r="A31" s="2" t="s">
        <v>47</v>
      </c>
      <c r="B31" s="3">
        <v>82.92497</v>
      </c>
      <c r="C31" s="3">
        <v>76.04657</v>
      </c>
      <c r="D31" s="3">
        <v>38.94673</v>
      </c>
      <c r="E31" s="3">
        <v>73.6348</v>
      </c>
      <c r="F31" s="3">
        <v>72.90825</v>
      </c>
      <c r="G31" s="3">
        <v>43.80434</v>
      </c>
      <c r="H31" s="3">
        <v>59.8643</v>
      </c>
      <c r="I31" s="3">
        <v>54.27173</v>
      </c>
      <c r="J31" s="3">
        <v>84.11163</v>
      </c>
      <c r="K31" s="3">
        <v>93.88423</v>
      </c>
      <c r="L31" s="3">
        <v>62.49231</v>
      </c>
      <c r="M31" s="3">
        <v>71.43502</v>
      </c>
      <c r="N31" s="3">
        <v>97.91</v>
      </c>
      <c r="O31" s="3">
        <v>53.00274</v>
      </c>
      <c r="P31" s="3">
        <v>83.53435</v>
      </c>
      <c r="Q31" s="3">
        <v>71.00249</v>
      </c>
      <c r="R31" s="3">
        <v>79.0161</v>
      </c>
      <c r="S31" s="3">
        <v>55.30767</v>
      </c>
      <c r="T31" s="3">
        <v>41.3593</v>
      </c>
      <c r="U31" s="3">
        <v>50.76417</v>
      </c>
      <c r="V31" s="3">
        <v>48.15817</v>
      </c>
      <c r="W31" s="8">
        <v>63</v>
      </c>
      <c r="X31" s="8">
        <v>79.6</v>
      </c>
    </row>
    <row r="32" spans="1:24">
      <c r="A32" s="2" t="s">
        <v>48</v>
      </c>
      <c r="B32" s="3">
        <v>9.43698</v>
      </c>
      <c r="C32" s="3">
        <v>8.55574</v>
      </c>
      <c r="D32" s="3">
        <v>4.36877</v>
      </c>
      <c r="E32" s="3">
        <v>8.19515</v>
      </c>
      <c r="F32" s="3">
        <v>8.41259</v>
      </c>
      <c r="G32" s="3">
        <v>4.81686</v>
      </c>
      <c r="H32" s="3">
        <v>6.60546</v>
      </c>
      <c r="I32" s="3">
        <v>5.97715</v>
      </c>
      <c r="J32" s="3">
        <v>9.72292</v>
      </c>
      <c r="K32" s="3">
        <v>11.01899</v>
      </c>
      <c r="L32" s="3">
        <v>7.19497</v>
      </c>
      <c r="M32" s="3">
        <v>8.17465</v>
      </c>
      <c r="N32" s="3">
        <v>11.62095</v>
      </c>
      <c r="O32" s="3">
        <v>6.67723</v>
      </c>
      <c r="P32" s="3">
        <v>9.77932</v>
      </c>
      <c r="Q32" s="3">
        <v>8.04774</v>
      </c>
      <c r="R32" s="3">
        <v>8.79271</v>
      </c>
      <c r="S32" s="3">
        <v>5.73311</v>
      </c>
      <c r="T32" s="3">
        <v>4.69726</v>
      </c>
      <c r="U32" s="3">
        <v>5.57198</v>
      </c>
      <c r="V32" s="3">
        <v>5.44593</v>
      </c>
      <c r="W32" s="8">
        <v>7.1</v>
      </c>
      <c r="X32" s="8">
        <v>8.83</v>
      </c>
    </row>
    <row r="33" spans="1:24">
      <c r="A33" s="2" t="s">
        <v>49</v>
      </c>
      <c r="B33" s="3">
        <v>35.22016</v>
      </c>
      <c r="C33" s="3">
        <v>31.05535</v>
      </c>
      <c r="D33" s="3">
        <v>15.92285</v>
      </c>
      <c r="E33" s="3">
        <v>29.69752</v>
      </c>
      <c r="F33" s="3">
        <v>30.78148</v>
      </c>
      <c r="G33" s="3">
        <v>17.87644</v>
      </c>
      <c r="H33" s="3">
        <v>23.85964</v>
      </c>
      <c r="I33" s="3">
        <v>21.76649</v>
      </c>
      <c r="J33" s="3">
        <v>35.7321</v>
      </c>
      <c r="K33" s="3">
        <v>42.51189</v>
      </c>
      <c r="L33" s="3">
        <v>26.63954</v>
      </c>
      <c r="M33" s="3">
        <v>29.94617</v>
      </c>
      <c r="N33" s="3">
        <v>43.00819</v>
      </c>
      <c r="O33" s="3">
        <v>24.17246</v>
      </c>
      <c r="P33" s="3">
        <v>34.82106</v>
      </c>
      <c r="Q33" s="3">
        <v>29.07409</v>
      </c>
      <c r="R33" s="3">
        <v>31.57799</v>
      </c>
      <c r="S33" s="3">
        <v>20.30837</v>
      </c>
      <c r="T33" s="3">
        <v>17.03059</v>
      </c>
      <c r="U33" s="3">
        <v>20.42662</v>
      </c>
      <c r="V33" s="3">
        <v>19.50864</v>
      </c>
      <c r="W33" s="8">
        <v>27</v>
      </c>
      <c r="X33" s="8">
        <v>33.9</v>
      </c>
    </row>
    <row r="34" spans="1:24">
      <c r="A34" s="2" t="s">
        <v>50</v>
      </c>
      <c r="B34" s="3">
        <v>6.72294</v>
      </c>
      <c r="C34" s="3">
        <v>5.81958</v>
      </c>
      <c r="D34" s="3">
        <v>2.84077</v>
      </c>
      <c r="E34" s="3">
        <v>5.12009</v>
      </c>
      <c r="F34" s="3">
        <v>5.45009</v>
      </c>
      <c r="G34" s="3">
        <v>3.18175</v>
      </c>
      <c r="H34" s="3">
        <v>3.99979</v>
      </c>
      <c r="I34" s="3">
        <v>3.78426</v>
      </c>
      <c r="J34" s="3">
        <v>6.63417</v>
      </c>
      <c r="K34" s="3">
        <v>8.08207</v>
      </c>
      <c r="L34" s="3">
        <v>4.9221</v>
      </c>
      <c r="M34" s="3">
        <v>5.60801</v>
      </c>
      <c r="N34" s="3">
        <v>8.1665</v>
      </c>
      <c r="O34" s="3">
        <v>4.13926</v>
      </c>
      <c r="P34" s="3">
        <v>5.95152</v>
      </c>
      <c r="Q34" s="3">
        <v>4.52931</v>
      </c>
      <c r="R34" s="3">
        <v>4.63048</v>
      </c>
      <c r="S34" s="3">
        <v>3.29799</v>
      </c>
      <c r="T34" s="3">
        <v>2.87821</v>
      </c>
      <c r="U34" s="3">
        <v>3.51734</v>
      </c>
      <c r="V34" s="3">
        <v>3.25787</v>
      </c>
      <c r="W34" s="8">
        <v>4.7</v>
      </c>
      <c r="X34" s="8">
        <v>5.55</v>
      </c>
    </row>
    <row r="35" spans="1:24">
      <c r="A35" s="2" t="s">
        <v>51</v>
      </c>
      <c r="B35" s="3">
        <v>1.3674</v>
      </c>
      <c r="C35" s="3">
        <v>1.09181</v>
      </c>
      <c r="D35" s="3">
        <v>0.76297</v>
      </c>
      <c r="E35" s="3">
        <v>1.12973</v>
      </c>
      <c r="F35" s="3">
        <v>1.20538</v>
      </c>
      <c r="G35" s="3">
        <v>0.8356</v>
      </c>
      <c r="H35" s="3">
        <v>1.02493</v>
      </c>
      <c r="I35" s="3">
        <v>0.94362</v>
      </c>
      <c r="J35" s="3">
        <v>1.09127</v>
      </c>
      <c r="K35" s="3">
        <v>1.5698</v>
      </c>
      <c r="L35" s="3">
        <v>0.97799</v>
      </c>
      <c r="M35" s="3">
        <v>1.1636</v>
      </c>
      <c r="N35" s="3">
        <v>1.65118</v>
      </c>
      <c r="O35" s="3">
        <v>0.88642</v>
      </c>
      <c r="P35" s="3">
        <v>1.30493</v>
      </c>
      <c r="Q35" s="3">
        <v>1.14557</v>
      </c>
      <c r="R35" s="3">
        <v>1.15977</v>
      </c>
      <c r="S35" s="3">
        <v>0.92179</v>
      </c>
      <c r="T35" s="3">
        <v>0.82439</v>
      </c>
      <c r="U35" s="3">
        <v>0.8945</v>
      </c>
      <c r="V35" s="3">
        <v>0.8708</v>
      </c>
      <c r="W35" s="8">
        <v>1</v>
      </c>
      <c r="X35" s="8">
        <v>1.08</v>
      </c>
    </row>
    <row r="36" spans="1:24">
      <c r="A36" s="2" t="s">
        <v>52</v>
      </c>
      <c r="B36" s="3">
        <v>5.53862</v>
      </c>
      <c r="C36" s="3">
        <v>4.51727</v>
      </c>
      <c r="D36" s="3">
        <v>2.33753</v>
      </c>
      <c r="E36" s="3">
        <v>4.03658</v>
      </c>
      <c r="F36" s="3">
        <v>4.11956</v>
      </c>
      <c r="G36" s="3">
        <v>2.47711</v>
      </c>
      <c r="H36" s="3">
        <v>3.0394</v>
      </c>
      <c r="I36" s="3">
        <v>2.94886</v>
      </c>
      <c r="J36" s="3">
        <v>5.288</v>
      </c>
      <c r="K36" s="3">
        <v>6.68336</v>
      </c>
      <c r="L36" s="3">
        <v>3.91877</v>
      </c>
      <c r="M36" s="3">
        <v>4.80103</v>
      </c>
      <c r="N36" s="3">
        <v>6.39521</v>
      </c>
      <c r="O36" s="3">
        <v>3.38676</v>
      </c>
      <c r="P36" s="3">
        <v>4.71242</v>
      </c>
      <c r="Q36" s="3">
        <v>2.89027</v>
      </c>
      <c r="R36" s="3">
        <v>3.00931</v>
      </c>
      <c r="S36" s="3">
        <v>2.50329</v>
      </c>
      <c r="T36" s="3">
        <v>2.24992</v>
      </c>
      <c r="U36" s="3">
        <v>2.71202</v>
      </c>
      <c r="V36" s="3">
        <v>2.48706</v>
      </c>
      <c r="W36" s="8">
        <v>4</v>
      </c>
      <c r="X36" s="8">
        <v>4.66</v>
      </c>
    </row>
    <row r="37" spans="1:24">
      <c r="A37" s="2" t="s">
        <v>53</v>
      </c>
      <c r="B37" s="3">
        <v>0.91396</v>
      </c>
      <c r="C37" s="3">
        <v>0.75051</v>
      </c>
      <c r="D37" s="3">
        <v>0.36606</v>
      </c>
      <c r="E37" s="3">
        <v>0.63788</v>
      </c>
      <c r="F37" s="3">
        <v>0.65809</v>
      </c>
      <c r="G37" s="3">
        <v>0.39158</v>
      </c>
      <c r="H37" s="3">
        <v>0.46475</v>
      </c>
      <c r="I37" s="3">
        <v>0.45328</v>
      </c>
      <c r="J37" s="3">
        <v>0.83811</v>
      </c>
      <c r="K37" s="3">
        <v>1.04582</v>
      </c>
      <c r="L37" s="3">
        <v>0.63135</v>
      </c>
      <c r="M37" s="3">
        <v>0.7947</v>
      </c>
      <c r="N37" s="3">
        <v>1.02284</v>
      </c>
      <c r="O37" s="3">
        <v>0.54665</v>
      </c>
      <c r="P37" s="3">
        <v>0.74772</v>
      </c>
      <c r="Q37" s="3">
        <v>0.41539</v>
      </c>
      <c r="R37" s="3">
        <v>0.41027</v>
      </c>
      <c r="S37" s="3">
        <v>0.36507</v>
      </c>
      <c r="T37" s="3">
        <v>0.33724</v>
      </c>
      <c r="U37" s="3">
        <v>0.44287</v>
      </c>
      <c r="V37" s="3">
        <v>0.38042</v>
      </c>
      <c r="W37" s="8">
        <v>0.7</v>
      </c>
      <c r="X37" s="8">
        <v>0.77</v>
      </c>
    </row>
    <row r="38" spans="1:24">
      <c r="A38" s="2" t="s">
        <v>54</v>
      </c>
      <c r="B38" s="3">
        <v>4.74112</v>
      </c>
      <c r="C38" s="3">
        <v>3.81075</v>
      </c>
      <c r="D38" s="3">
        <v>1.84804</v>
      </c>
      <c r="E38" s="3">
        <v>2.9822</v>
      </c>
      <c r="F38" s="3">
        <v>3.1972</v>
      </c>
      <c r="G38" s="3">
        <v>1.96562</v>
      </c>
      <c r="H38" s="3">
        <v>2.12551</v>
      </c>
      <c r="I38" s="3">
        <v>2.10285</v>
      </c>
      <c r="J38" s="3">
        <v>4.23007</v>
      </c>
      <c r="K38" s="3">
        <v>5.06297</v>
      </c>
      <c r="L38" s="3">
        <v>3.21142</v>
      </c>
      <c r="M38" s="3">
        <v>4.20259</v>
      </c>
      <c r="N38" s="3">
        <v>5.20999</v>
      </c>
      <c r="O38" s="3">
        <v>2.63335</v>
      </c>
      <c r="P38" s="3">
        <v>3.6122</v>
      </c>
      <c r="Q38" s="3">
        <v>1.76041</v>
      </c>
      <c r="R38" s="3">
        <v>1.59563</v>
      </c>
      <c r="S38" s="3">
        <v>1.6863</v>
      </c>
      <c r="T38" s="3">
        <v>1.6209</v>
      </c>
      <c r="U38" s="3">
        <v>2.23123</v>
      </c>
      <c r="V38" s="3">
        <v>1.85113</v>
      </c>
      <c r="W38" s="8">
        <v>3.9</v>
      </c>
      <c r="X38" s="8">
        <v>4.68</v>
      </c>
    </row>
    <row r="39" spans="1:24">
      <c r="A39" s="2" t="s">
        <v>55</v>
      </c>
      <c r="B39" s="3">
        <v>1.00856</v>
      </c>
      <c r="C39" s="3">
        <v>0.82869</v>
      </c>
      <c r="D39" s="3">
        <v>0.38556</v>
      </c>
      <c r="E39" s="3">
        <v>0.64028</v>
      </c>
      <c r="F39" s="3">
        <v>0.66907</v>
      </c>
      <c r="G39" s="3">
        <v>0.41598</v>
      </c>
      <c r="H39" s="3">
        <v>0.43495</v>
      </c>
      <c r="I39" s="3">
        <v>0.41734</v>
      </c>
      <c r="J39" s="3">
        <v>0.94202</v>
      </c>
      <c r="K39" s="3">
        <v>1.07489</v>
      </c>
      <c r="L39" s="3">
        <v>0.70838</v>
      </c>
      <c r="M39" s="3">
        <v>0.92523</v>
      </c>
      <c r="N39" s="3">
        <v>1.09717</v>
      </c>
      <c r="O39" s="3">
        <v>0.57409</v>
      </c>
      <c r="P39" s="3">
        <v>0.77065</v>
      </c>
      <c r="Q39" s="3">
        <v>0.36439</v>
      </c>
      <c r="R39" s="3">
        <v>0.31047</v>
      </c>
      <c r="S39" s="3">
        <v>0.3434</v>
      </c>
      <c r="T39" s="3">
        <v>0.3388</v>
      </c>
      <c r="U39" s="3">
        <v>0.47932</v>
      </c>
      <c r="V39" s="3">
        <v>0.38801</v>
      </c>
      <c r="W39" s="8">
        <v>0.83</v>
      </c>
      <c r="X39" s="8">
        <v>0.99</v>
      </c>
    </row>
    <row r="40" spans="1:24">
      <c r="A40" s="2" t="s">
        <v>56</v>
      </c>
      <c r="B40" s="3">
        <v>2.74686</v>
      </c>
      <c r="C40" s="3">
        <v>2.1821</v>
      </c>
      <c r="D40" s="3">
        <v>1.06318</v>
      </c>
      <c r="E40" s="3">
        <v>1.66177</v>
      </c>
      <c r="F40" s="3">
        <v>1.78592</v>
      </c>
      <c r="G40" s="3">
        <v>1.17218</v>
      </c>
      <c r="H40" s="3">
        <v>1.14903</v>
      </c>
      <c r="I40" s="3">
        <v>1.10092</v>
      </c>
      <c r="J40" s="3">
        <v>2.55642</v>
      </c>
      <c r="K40" s="3">
        <v>2.84404</v>
      </c>
      <c r="L40" s="3">
        <v>1.89508</v>
      </c>
      <c r="M40" s="3">
        <v>2.46594</v>
      </c>
      <c r="N40" s="3">
        <v>2.98744</v>
      </c>
      <c r="O40" s="3">
        <v>1.60615</v>
      </c>
      <c r="P40" s="3">
        <v>2.09294</v>
      </c>
      <c r="Q40" s="3">
        <v>0.97196</v>
      </c>
      <c r="R40" s="3">
        <v>0.82015</v>
      </c>
      <c r="S40" s="3">
        <v>0.91727</v>
      </c>
      <c r="T40" s="3">
        <v>0.96825</v>
      </c>
      <c r="U40" s="3">
        <v>1.29188</v>
      </c>
      <c r="V40" s="3">
        <v>1.06858</v>
      </c>
      <c r="W40" s="8">
        <v>2.3</v>
      </c>
      <c r="X40" s="8">
        <v>2.85</v>
      </c>
    </row>
    <row r="41" spans="1:24">
      <c r="A41" s="2" t="s">
        <v>57</v>
      </c>
      <c r="B41" s="3">
        <v>0.42963</v>
      </c>
      <c r="C41" s="3">
        <v>0.34477</v>
      </c>
      <c r="D41" s="3">
        <v>0.16834</v>
      </c>
      <c r="E41" s="3">
        <v>0.25268</v>
      </c>
      <c r="F41" s="3">
        <v>0.27813</v>
      </c>
      <c r="G41" s="3">
        <v>0.19077</v>
      </c>
      <c r="H41" s="3">
        <v>0.18288</v>
      </c>
      <c r="I41" s="3">
        <v>0.16419</v>
      </c>
      <c r="J41" s="3">
        <v>0.40291</v>
      </c>
      <c r="K41" s="3">
        <v>0.44844</v>
      </c>
      <c r="L41" s="3">
        <v>0.29776</v>
      </c>
      <c r="M41" s="3">
        <v>0.38082</v>
      </c>
      <c r="N41" s="3">
        <v>0.46219</v>
      </c>
      <c r="O41" s="3">
        <v>0.25539</v>
      </c>
      <c r="P41" s="3">
        <v>0.32942</v>
      </c>
      <c r="Q41" s="3">
        <v>0.14669</v>
      </c>
      <c r="R41" s="3">
        <v>0.11698</v>
      </c>
      <c r="S41" s="3">
        <v>0.1435</v>
      </c>
      <c r="T41" s="3">
        <v>0.15133</v>
      </c>
      <c r="U41" s="3">
        <v>0.21357</v>
      </c>
      <c r="V41" s="3">
        <v>0.17413</v>
      </c>
      <c r="W41" s="8">
        <v>0.37</v>
      </c>
      <c r="X41" s="8">
        <v>0.41</v>
      </c>
    </row>
    <row r="42" spans="1:24">
      <c r="A42" s="2" t="s">
        <v>58</v>
      </c>
      <c r="B42" s="3">
        <v>2.74137</v>
      </c>
      <c r="C42" s="3">
        <v>2.2194</v>
      </c>
      <c r="D42" s="3">
        <v>1.05881</v>
      </c>
      <c r="E42" s="3">
        <v>1.60837</v>
      </c>
      <c r="F42" s="3">
        <v>1.80807</v>
      </c>
      <c r="G42" s="3">
        <v>1.20664</v>
      </c>
      <c r="H42" s="3">
        <v>1.14967</v>
      </c>
      <c r="I42" s="3">
        <v>1.02108</v>
      </c>
      <c r="J42" s="3">
        <v>2.59499</v>
      </c>
      <c r="K42" s="3">
        <v>2.70225</v>
      </c>
      <c r="L42" s="3">
        <v>1.90635</v>
      </c>
      <c r="M42" s="3">
        <v>2.40082</v>
      </c>
      <c r="N42" s="3">
        <v>2.88048</v>
      </c>
      <c r="O42" s="3">
        <v>1.61202</v>
      </c>
      <c r="P42" s="3">
        <v>2.07938</v>
      </c>
      <c r="Q42" s="3">
        <v>0.88853</v>
      </c>
      <c r="R42" s="3">
        <v>0.74544</v>
      </c>
      <c r="S42" s="3">
        <v>0.93875</v>
      </c>
      <c r="T42" s="3">
        <v>0.97963</v>
      </c>
      <c r="U42" s="3">
        <v>1.30689</v>
      </c>
      <c r="V42" s="3">
        <v>1.05633</v>
      </c>
      <c r="W42" s="8">
        <v>2.34</v>
      </c>
      <c r="X42" s="8">
        <v>2.82</v>
      </c>
    </row>
    <row r="43" spans="1:24">
      <c r="A43" s="2" t="s">
        <v>59</v>
      </c>
      <c r="B43" s="3">
        <v>0.42072</v>
      </c>
      <c r="C43" s="3">
        <v>0.33338</v>
      </c>
      <c r="D43" s="3">
        <v>0.16464</v>
      </c>
      <c r="E43" s="3">
        <v>0.24897</v>
      </c>
      <c r="F43" s="3">
        <v>0.25803</v>
      </c>
      <c r="G43" s="3">
        <v>0.17962</v>
      </c>
      <c r="H43" s="3">
        <v>0.17846</v>
      </c>
      <c r="I43" s="3">
        <v>0.15393</v>
      </c>
      <c r="J43" s="3">
        <v>0.38546</v>
      </c>
      <c r="K43" s="3">
        <v>0.40356</v>
      </c>
      <c r="L43" s="3">
        <v>0.27806</v>
      </c>
      <c r="M43" s="3">
        <v>0.35291</v>
      </c>
      <c r="N43" s="3">
        <v>0.43682</v>
      </c>
      <c r="O43" s="3">
        <v>0.25028</v>
      </c>
      <c r="P43" s="3">
        <v>0.314</v>
      </c>
      <c r="Q43" s="3">
        <v>0.13153</v>
      </c>
      <c r="R43" s="3">
        <v>0.10511</v>
      </c>
      <c r="S43" s="3">
        <v>0.14376</v>
      </c>
      <c r="T43" s="3">
        <v>0.1425</v>
      </c>
      <c r="U43" s="3">
        <v>0.20511</v>
      </c>
      <c r="V43" s="3">
        <v>0.15859</v>
      </c>
      <c r="W43" s="8">
        <v>0.36</v>
      </c>
      <c r="X43" s="8">
        <v>0.43</v>
      </c>
    </row>
    <row r="44" spans="1:24">
      <c r="A44" s="2" t="s">
        <v>60</v>
      </c>
      <c r="B44" s="3">
        <v>37.59285</v>
      </c>
      <c r="C44" s="3">
        <v>34.26711</v>
      </c>
      <c r="D44" s="3">
        <v>19.03894</v>
      </c>
      <c r="E44" s="3">
        <v>20.4073</v>
      </c>
      <c r="F44" s="3">
        <v>23.07186</v>
      </c>
      <c r="G44" s="3">
        <v>15.88854</v>
      </c>
      <c r="H44" s="3">
        <v>18.1927</v>
      </c>
      <c r="I44" s="3">
        <v>13.41247</v>
      </c>
      <c r="J44" s="3">
        <v>26.44551</v>
      </c>
      <c r="K44" s="3">
        <v>26.46005</v>
      </c>
      <c r="L44" s="3">
        <v>23.80649</v>
      </c>
      <c r="M44" s="3">
        <v>21.98404</v>
      </c>
      <c r="N44" s="3">
        <v>27.50742</v>
      </c>
      <c r="O44" s="3">
        <v>24.60414</v>
      </c>
      <c r="P44" s="3">
        <v>29.68699</v>
      </c>
      <c r="Q44" s="3">
        <v>30.95651</v>
      </c>
      <c r="R44" s="3">
        <v>30.37796</v>
      </c>
      <c r="S44" s="3">
        <v>16.51571</v>
      </c>
      <c r="T44" s="3">
        <v>15.59251</v>
      </c>
      <c r="U44" s="3">
        <v>21.50507</v>
      </c>
      <c r="V44" s="3">
        <v>15.04804</v>
      </c>
      <c r="W44" s="8">
        <v>17</v>
      </c>
      <c r="X44" s="8">
        <v>20</v>
      </c>
    </row>
    <row r="45" spans="1:24">
      <c r="A45" s="2" t="s">
        <v>61</v>
      </c>
      <c r="B45" s="3">
        <v>0.46505</v>
      </c>
      <c r="C45" s="3">
        <v>0.59069</v>
      </c>
      <c r="D45" s="3">
        <v>0.06027</v>
      </c>
      <c r="E45" s="3">
        <v>0.08545</v>
      </c>
      <c r="F45" s="3">
        <v>0.12028</v>
      </c>
      <c r="G45" s="3">
        <v>0.07564</v>
      </c>
      <c r="H45" s="3">
        <v>0.08286</v>
      </c>
      <c r="I45" s="3">
        <v>0.07269</v>
      </c>
      <c r="J45" s="3">
        <v>0.30576</v>
      </c>
      <c r="K45" s="3">
        <v>0.28495</v>
      </c>
      <c r="L45" s="3">
        <v>0.24941</v>
      </c>
      <c r="M45" s="3">
        <v>0.20811</v>
      </c>
      <c r="N45" s="3">
        <v>0.24549</v>
      </c>
      <c r="O45" s="3">
        <v>0.07722</v>
      </c>
      <c r="P45" s="3">
        <v>0.12225</v>
      </c>
      <c r="Q45" s="3">
        <v>0.15717</v>
      </c>
      <c r="R45" s="3">
        <v>0.26129</v>
      </c>
      <c r="S45" s="3">
        <v>0.08621</v>
      </c>
      <c r="T45" s="3">
        <v>0.07299</v>
      </c>
      <c r="U45" s="3">
        <v>0.15578</v>
      </c>
      <c r="V45" s="3">
        <v>0.10129</v>
      </c>
      <c r="W45" s="8">
        <v>0.23</v>
      </c>
      <c r="X45" s="8">
        <v>0.25</v>
      </c>
    </row>
    <row r="46" spans="1:24">
      <c r="A46" s="2" t="s">
        <v>62</v>
      </c>
      <c r="B46" s="3">
        <v>13.41081</v>
      </c>
      <c r="C46" s="3">
        <v>12.51555</v>
      </c>
      <c r="D46" s="3">
        <v>4.80077</v>
      </c>
      <c r="E46" s="3">
        <v>7.29949</v>
      </c>
      <c r="F46" s="3">
        <v>8.03587</v>
      </c>
      <c r="G46" s="3">
        <v>4.60214</v>
      </c>
      <c r="H46" s="3">
        <v>6.05115</v>
      </c>
      <c r="I46" s="3">
        <v>5.78933</v>
      </c>
      <c r="J46" s="3">
        <v>10.24764</v>
      </c>
      <c r="K46" s="3">
        <v>11.26289</v>
      </c>
      <c r="L46" s="3">
        <v>9.13347</v>
      </c>
      <c r="M46" s="3">
        <v>10.64309</v>
      </c>
      <c r="N46" s="3">
        <v>12.48247</v>
      </c>
      <c r="O46" s="3">
        <v>7.70967</v>
      </c>
      <c r="P46" s="3">
        <v>11.09</v>
      </c>
      <c r="Q46" s="3">
        <v>9.02376</v>
      </c>
      <c r="R46" s="3">
        <v>6.99606</v>
      </c>
      <c r="S46" s="3">
        <v>5.8263</v>
      </c>
      <c r="T46" s="3">
        <v>4.7378</v>
      </c>
      <c r="U46" s="3">
        <v>7.37067</v>
      </c>
      <c r="V46" s="3">
        <v>4.85015</v>
      </c>
      <c r="W46" s="8">
        <v>10</v>
      </c>
      <c r="X46" s="8">
        <v>14.6</v>
      </c>
    </row>
    <row r="47" spans="1:24">
      <c r="A47" s="2" t="s">
        <v>63</v>
      </c>
      <c r="B47" s="3">
        <v>2.89822</v>
      </c>
      <c r="C47" s="3">
        <v>3.49429</v>
      </c>
      <c r="D47" s="3">
        <v>1.25525</v>
      </c>
      <c r="E47" s="3">
        <v>2.39414</v>
      </c>
      <c r="F47" s="3">
        <v>2.10735</v>
      </c>
      <c r="G47" s="3">
        <v>1.16514</v>
      </c>
      <c r="H47" s="3">
        <v>1.40277</v>
      </c>
      <c r="I47" s="3">
        <v>1.239</v>
      </c>
      <c r="J47" s="3">
        <v>2.6426</v>
      </c>
      <c r="K47" s="3">
        <v>2.87929</v>
      </c>
      <c r="L47" s="3">
        <v>2.71736</v>
      </c>
      <c r="M47" s="3">
        <v>2.57659</v>
      </c>
      <c r="N47" s="3">
        <v>3.23338</v>
      </c>
      <c r="O47" s="3">
        <v>1.85755</v>
      </c>
      <c r="P47" s="3">
        <v>2.39243</v>
      </c>
      <c r="Q47" s="3">
        <v>1.76236</v>
      </c>
      <c r="R47" s="3">
        <v>1.48314</v>
      </c>
      <c r="S47" s="3">
        <v>1.40957</v>
      </c>
      <c r="T47" s="3">
        <v>1.12608</v>
      </c>
      <c r="U47" s="3">
        <v>1.9305</v>
      </c>
      <c r="V47" s="3">
        <v>1.3159</v>
      </c>
      <c r="W47" s="8">
        <v>2.6</v>
      </c>
      <c r="X47" s="8">
        <v>3.1</v>
      </c>
    </row>
    <row r="48" spans="1:24">
      <c r="A48" s="2" t="s">
        <v>64</v>
      </c>
      <c r="B48" s="3">
        <v>14.14014</v>
      </c>
      <c r="C48" s="3">
        <v>13.64312</v>
      </c>
      <c r="D48" s="3">
        <v>5.00607</v>
      </c>
      <c r="E48" s="3">
        <v>11.76605</v>
      </c>
      <c r="F48" s="3">
        <v>13.21014</v>
      </c>
      <c r="G48" s="3">
        <v>5.75567</v>
      </c>
      <c r="H48" s="3">
        <v>7.67815</v>
      </c>
      <c r="I48" s="3">
        <v>5.49395</v>
      </c>
      <c r="J48" s="3">
        <v>14.35287</v>
      </c>
      <c r="K48" s="3">
        <v>16.39592</v>
      </c>
      <c r="L48" s="3">
        <v>10.64742</v>
      </c>
      <c r="M48" s="3">
        <v>10.95316</v>
      </c>
      <c r="N48" s="3">
        <v>14.4795</v>
      </c>
      <c r="O48" s="3">
        <v>7.90741</v>
      </c>
      <c r="P48" s="3">
        <v>11.81364</v>
      </c>
      <c r="Q48" s="3">
        <v>11.2446</v>
      </c>
      <c r="R48" s="3">
        <v>10.43346</v>
      </c>
      <c r="S48" s="3">
        <v>6.84398</v>
      </c>
      <c r="T48" s="3">
        <v>6.04381</v>
      </c>
      <c r="U48" s="3">
        <v>8.41886</v>
      </c>
      <c r="V48" s="3">
        <v>5.85259</v>
      </c>
      <c r="W48" s="8">
        <v>12</v>
      </c>
      <c r="X48" s="8">
        <v>19</v>
      </c>
    </row>
    <row r="49" spans="1:24">
      <c r="A49" s="2" t="s">
        <v>65</v>
      </c>
      <c r="B49" s="3">
        <v>0.87808</v>
      </c>
      <c r="C49" s="3">
        <v>0.87195</v>
      </c>
      <c r="D49" s="3">
        <v>0.3247</v>
      </c>
      <c r="E49" s="3">
        <v>0.69181</v>
      </c>
      <c r="F49" s="3">
        <v>0.81966</v>
      </c>
      <c r="G49" s="3">
        <v>0.35563</v>
      </c>
      <c r="H49" s="3">
        <v>0.45905</v>
      </c>
      <c r="I49" s="3">
        <v>0.36175</v>
      </c>
      <c r="J49" s="3">
        <v>0.85226</v>
      </c>
      <c r="K49" s="3">
        <v>0.95146</v>
      </c>
      <c r="L49" s="3">
        <v>0.68401</v>
      </c>
      <c r="M49" s="3">
        <v>0.78636</v>
      </c>
      <c r="N49" s="3">
        <v>0.88589</v>
      </c>
      <c r="O49" s="3">
        <v>0.50596</v>
      </c>
      <c r="P49" s="3">
        <v>0.72598</v>
      </c>
      <c r="Q49" s="3">
        <v>0.59643</v>
      </c>
      <c r="R49" s="3">
        <v>0.56263</v>
      </c>
      <c r="S49" s="3">
        <v>0.43061</v>
      </c>
      <c r="T49" s="3">
        <v>0.393</v>
      </c>
      <c r="U49" s="3">
        <v>0.52391</v>
      </c>
      <c r="V49" s="3">
        <v>0.3667</v>
      </c>
      <c r="W49" s="8">
        <v>0.9</v>
      </c>
      <c r="X49" s="8">
        <v>1.28</v>
      </c>
    </row>
    <row r="50" spans="1:24">
      <c r="A50" s="2" t="s">
        <v>66</v>
      </c>
      <c r="B50" s="3">
        <v>184.6672</v>
      </c>
      <c r="C50" s="3">
        <v>151.2514</v>
      </c>
      <c r="D50" s="3">
        <v>111.5328</v>
      </c>
      <c r="E50" s="3">
        <v>173.3833</v>
      </c>
      <c r="F50" s="3">
        <v>187.5182</v>
      </c>
      <c r="G50" s="3">
        <v>94.9869</v>
      </c>
      <c r="H50" s="3">
        <v>140.2953</v>
      </c>
      <c r="I50" s="3">
        <v>89.69608</v>
      </c>
      <c r="J50" s="3">
        <v>166.4994</v>
      </c>
      <c r="K50" s="3">
        <v>221.5183</v>
      </c>
      <c r="L50" s="3">
        <v>195.8414</v>
      </c>
      <c r="M50" s="3">
        <v>266.4999</v>
      </c>
      <c r="N50" s="3">
        <v>266.4106</v>
      </c>
      <c r="O50" s="3">
        <v>117.4275</v>
      </c>
      <c r="P50" s="3">
        <v>157.1219</v>
      </c>
      <c r="Q50" s="3">
        <v>138.265</v>
      </c>
      <c r="R50" s="3">
        <v>127.3025</v>
      </c>
      <c r="S50" s="3">
        <v>131.4348</v>
      </c>
      <c r="T50" s="3">
        <v>124.2731</v>
      </c>
      <c r="U50" s="3">
        <v>202.3431</v>
      </c>
      <c r="V50" s="3">
        <v>107.1962</v>
      </c>
      <c r="W50" s="8">
        <v>193</v>
      </c>
      <c r="X50" s="8">
        <v>210</v>
      </c>
    </row>
    <row r="51" spans="1:24">
      <c r="A51" s="2" t="s">
        <v>67</v>
      </c>
      <c r="B51" s="3">
        <v>4.82182</v>
      </c>
      <c r="C51" s="3">
        <v>4.04648</v>
      </c>
      <c r="D51" s="3">
        <v>2.74597</v>
      </c>
      <c r="E51" s="3">
        <v>4.37755</v>
      </c>
      <c r="F51" s="3">
        <v>4.4505</v>
      </c>
      <c r="G51" s="3">
        <v>2.40836</v>
      </c>
      <c r="H51" s="3">
        <v>3.38679</v>
      </c>
      <c r="I51" s="3">
        <v>2.3281</v>
      </c>
      <c r="J51" s="3">
        <v>4.3803</v>
      </c>
      <c r="K51" s="3">
        <v>5.47663</v>
      </c>
      <c r="L51" s="3">
        <v>5.04282</v>
      </c>
      <c r="M51" s="3">
        <v>6.34964</v>
      </c>
      <c r="N51" s="3">
        <v>6.47267</v>
      </c>
      <c r="O51" s="3">
        <v>2.91347</v>
      </c>
      <c r="P51" s="3">
        <v>3.91655</v>
      </c>
      <c r="Q51" s="3">
        <v>3.42751</v>
      </c>
      <c r="R51" s="3">
        <v>3.22415</v>
      </c>
      <c r="S51" s="3">
        <v>3.14448</v>
      </c>
      <c r="T51" s="3">
        <v>3.0795</v>
      </c>
      <c r="U51" s="3">
        <v>4.84748</v>
      </c>
      <c r="V51" s="3">
        <v>2.75011</v>
      </c>
      <c r="W51" s="8">
        <v>5.3</v>
      </c>
      <c r="X51" s="8">
        <v>5</v>
      </c>
    </row>
    <row r="52" spans="1:24">
      <c r="A52" s="2" t="s">
        <v>68</v>
      </c>
      <c r="B52" s="3">
        <v>2.20303</v>
      </c>
      <c r="C52" s="3">
        <v>2.29856</v>
      </c>
      <c r="D52" s="3">
        <v>0.58974</v>
      </c>
      <c r="E52" s="3">
        <v>0.54418</v>
      </c>
      <c r="F52" s="3">
        <v>0.7021</v>
      </c>
      <c r="G52" s="3">
        <v>1.23512</v>
      </c>
      <c r="H52" s="3">
        <v>0.83377</v>
      </c>
      <c r="I52" s="3">
        <v>0.81097</v>
      </c>
      <c r="J52" s="3">
        <v>0.69003</v>
      </c>
      <c r="K52" s="3">
        <v>2.75309</v>
      </c>
      <c r="L52" s="3">
        <v>1.20807</v>
      </c>
      <c r="M52" s="3">
        <v>1.08135</v>
      </c>
      <c r="N52" s="3">
        <v>1.33663</v>
      </c>
      <c r="O52" s="3">
        <v>0.59254</v>
      </c>
      <c r="P52" s="3">
        <v>0.75487</v>
      </c>
      <c r="Q52" s="3">
        <v>1.41137</v>
      </c>
      <c r="R52" s="3">
        <v>1.96082</v>
      </c>
      <c r="S52" s="3">
        <v>0.5112</v>
      </c>
      <c r="T52" s="3">
        <v>0.59462</v>
      </c>
      <c r="U52" s="3">
        <v>0.79371</v>
      </c>
      <c r="V52" s="3">
        <v>0.43991</v>
      </c>
      <c r="W52" s="8">
        <v>1.4</v>
      </c>
      <c r="X52" s="8">
        <v>2.7</v>
      </c>
    </row>
    <row r="53" spans="1:24">
      <c r="A53" s="2" t="s">
        <v>69</v>
      </c>
      <c r="B53" s="3">
        <v>11.47535</v>
      </c>
      <c r="C53" s="3">
        <v>15.90813</v>
      </c>
      <c r="D53" s="3">
        <v>4.48406</v>
      </c>
      <c r="E53" s="3">
        <v>2.57972</v>
      </c>
      <c r="F53" s="3">
        <v>1.25677</v>
      </c>
      <c r="G53" s="3">
        <v>2.02918</v>
      </c>
      <c r="H53" s="3">
        <v>1.85346</v>
      </c>
      <c r="I53" s="3">
        <v>2.6546</v>
      </c>
      <c r="J53" s="3">
        <v>1.96516</v>
      </c>
      <c r="K53" s="3">
        <v>2.21985</v>
      </c>
      <c r="L53" s="3">
        <v>29.23433</v>
      </c>
      <c r="M53" s="3">
        <v>6.95136</v>
      </c>
      <c r="N53" s="3">
        <v>5.21288</v>
      </c>
      <c r="O53" s="3">
        <v>2.63525</v>
      </c>
      <c r="P53" s="3">
        <v>2.59746</v>
      </c>
      <c r="Q53" s="3">
        <v>1.81913</v>
      </c>
      <c r="R53" s="3">
        <v>2.49245</v>
      </c>
      <c r="S53" s="3">
        <v>2.19077</v>
      </c>
      <c r="T53" s="3">
        <v>2.48573</v>
      </c>
      <c r="U53" s="3">
        <v>3.19733</v>
      </c>
      <c r="V53" s="3">
        <v>2.68318</v>
      </c>
      <c r="W53" s="8">
        <v>4.8</v>
      </c>
      <c r="X53" s="8" t="s">
        <v>30</v>
      </c>
    </row>
    <row r="54" spans="1:24">
      <c r="A54" s="2" t="s">
        <v>70</v>
      </c>
      <c r="B54" s="3">
        <v>0.57545</v>
      </c>
      <c r="C54" s="3">
        <v>0.52467</v>
      </c>
      <c r="D54" s="3">
        <v>0.17679</v>
      </c>
      <c r="E54" s="3">
        <v>0.56354</v>
      </c>
      <c r="F54" s="3">
        <v>0.40006</v>
      </c>
      <c r="G54" s="3">
        <v>0.39495</v>
      </c>
      <c r="H54" s="3">
        <v>0.38977</v>
      </c>
      <c r="I54" s="3">
        <v>1.03145</v>
      </c>
      <c r="J54" s="3">
        <v>0.31656</v>
      </c>
      <c r="K54" s="3">
        <v>0.66031</v>
      </c>
      <c r="L54" s="3">
        <v>4.95084</v>
      </c>
      <c r="M54" s="3">
        <v>0.94364</v>
      </c>
      <c r="N54" s="3">
        <v>0.70651</v>
      </c>
      <c r="O54" s="3">
        <v>0.23369</v>
      </c>
      <c r="P54" s="3">
        <v>0.54185</v>
      </c>
      <c r="Q54" s="3">
        <v>0.28843</v>
      </c>
      <c r="R54" s="3">
        <v>1.14861</v>
      </c>
      <c r="S54" s="3">
        <v>0.19697</v>
      </c>
      <c r="T54" s="3">
        <v>0.17624</v>
      </c>
      <c r="U54" s="3">
        <v>0.29387</v>
      </c>
      <c r="V54" s="3">
        <v>0.15093</v>
      </c>
      <c r="W54" s="8">
        <v>0.6</v>
      </c>
      <c r="X54" s="8" t="s">
        <v>30</v>
      </c>
    </row>
    <row r="55" spans="1:24">
      <c r="A55" s="2" t="s">
        <v>71</v>
      </c>
      <c r="B55" s="3">
        <v>0.36192</v>
      </c>
      <c r="C55" s="3">
        <v>0.22138</v>
      </c>
      <c r="D55" s="3">
        <v>0.10064</v>
      </c>
      <c r="E55" s="3">
        <v>0.15795</v>
      </c>
      <c r="F55" s="3">
        <v>0.14805</v>
      </c>
      <c r="G55" s="3">
        <v>0.08222</v>
      </c>
      <c r="H55" s="3">
        <v>0.1537</v>
      </c>
      <c r="I55" s="3">
        <v>0.148</v>
      </c>
      <c r="J55" s="3">
        <v>0.21929</v>
      </c>
      <c r="K55" s="3">
        <v>0.32899</v>
      </c>
      <c r="L55" s="3">
        <v>0.26062</v>
      </c>
      <c r="M55" s="3">
        <v>0.27652</v>
      </c>
      <c r="N55" s="3">
        <v>0.19711</v>
      </c>
      <c r="O55" s="3">
        <v>0.40362</v>
      </c>
      <c r="P55" s="3">
        <v>0.37003</v>
      </c>
      <c r="Q55" s="3">
        <v>0.06945</v>
      </c>
      <c r="R55" s="3">
        <v>0.0737</v>
      </c>
      <c r="S55" s="3">
        <v>0.05044</v>
      </c>
      <c r="T55" s="3">
        <v>0.07763</v>
      </c>
      <c r="U55" s="3">
        <v>0.07767</v>
      </c>
      <c r="V55" s="3">
        <v>0.05983</v>
      </c>
      <c r="W55" s="8">
        <v>0.09</v>
      </c>
      <c r="X55" s="8" t="s">
        <v>30</v>
      </c>
    </row>
    <row r="56" ht="27.6" spans="1:24">
      <c r="A56" s="4" t="s">
        <v>72</v>
      </c>
      <c r="B56" s="3" t="s">
        <v>73</v>
      </c>
      <c r="C56" s="3" t="s">
        <v>73</v>
      </c>
      <c r="D56" s="3" t="s">
        <v>74</v>
      </c>
      <c r="E56" s="3" t="s">
        <v>74</v>
      </c>
      <c r="F56" s="3" t="s">
        <v>75</v>
      </c>
      <c r="G56" s="3" t="s">
        <v>75</v>
      </c>
      <c r="H56" s="3" t="s">
        <v>73</v>
      </c>
      <c r="I56" s="3" t="s">
        <v>73</v>
      </c>
      <c r="J56" s="3" t="s">
        <v>73</v>
      </c>
      <c r="K56" s="3" t="s">
        <v>73</v>
      </c>
      <c r="L56" s="3" t="s">
        <v>75</v>
      </c>
      <c r="M56" s="3" t="s">
        <v>73</v>
      </c>
      <c r="N56" s="3" t="s">
        <v>73</v>
      </c>
      <c r="O56" s="3" t="s">
        <v>75</v>
      </c>
      <c r="P56" s="3" t="s">
        <v>75</v>
      </c>
      <c r="Q56" s="3" t="s">
        <v>75</v>
      </c>
      <c r="R56" s="3" t="s">
        <v>73</v>
      </c>
      <c r="S56" s="3" t="s">
        <v>74</v>
      </c>
      <c r="T56" s="3" t="s">
        <v>74</v>
      </c>
      <c r="U56" s="3" t="s">
        <v>74</v>
      </c>
      <c r="V56" s="3" t="s">
        <v>74</v>
      </c>
      <c r="W56" s="8"/>
      <c r="X56" s="8"/>
    </row>
    <row r="57" ht="16.2" spans="1:24">
      <c r="A57" s="1" t="s">
        <v>76</v>
      </c>
      <c r="B57" s="5">
        <v>1.64453404184656</v>
      </c>
      <c r="C57" s="5">
        <v>1.83622411172478</v>
      </c>
      <c r="D57" s="5">
        <v>2.0495662196627</v>
      </c>
      <c r="E57" s="5">
        <v>2.04897114529705</v>
      </c>
      <c r="F57" s="5">
        <v>2.15469730936795</v>
      </c>
      <c r="G57" s="5">
        <v>1.09069666937507</v>
      </c>
      <c r="H57" s="5">
        <v>1.0394151883588</v>
      </c>
      <c r="I57" s="5">
        <v>1.71270069286424</v>
      </c>
      <c r="J57" s="5">
        <v>1.72999476439791</v>
      </c>
      <c r="K57" s="5">
        <v>1.99188990300171</v>
      </c>
      <c r="L57" s="5">
        <v>2.12000620247503</v>
      </c>
      <c r="M57" s="5">
        <v>1.81010006106734</v>
      </c>
      <c r="N57" s="5">
        <v>1.84304929259594</v>
      </c>
      <c r="O57" s="5">
        <v>2.00363217415032</v>
      </c>
      <c r="P57" s="5">
        <v>2.62517586128568</v>
      </c>
      <c r="Q57" s="5">
        <v>1.24216472990368</v>
      </c>
      <c r="R57" s="5">
        <v>1.09499247065461</v>
      </c>
      <c r="S57" s="5">
        <v>1.018773318417</v>
      </c>
      <c r="T57" s="5">
        <v>1.03558166937668</v>
      </c>
      <c r="U57" s="5">
        <v>0.973086301736301</v>
      </c>
      <c r="V57" s="5">
        <v>0.935671260253157</v>
      </c>
      <c r="W57" s="8"/>
      <c r="X57" s="8"/>
    </row>
    <row r="58" spans="1:24">
      <c r="A58" s="1" t="s">
        <v>77</v>
      </c>
      <c r="B58" s="5">
        <v>61.8949735285729</v>
      </c>
      <c r="C58" s="5">
        <v>59.9566027377758</v>
      </c>
      <c r="D58" s="5">
        <v>51.7513976184258</v>
      </c>
      <c r="E58" s="5">
        <v>52.570745131033</v>
      </c>
      <c r="F58" s="5">
        <v>52.9908326576773</v>
      </c>
      <c r="G58" s="5">
        <v>57.4178853620541</v>
      </c>
      <c r="H58" s="5">
        <v>58.0262708348038</v>
      </c>
      <c r="I58" s="5">
        <v>54.5274091774685</v>
      </c>
      <c r="J58" s="5">
        <v>61.025220235599</v>
      </c>
      <c r="K58" s="5">
        <v>57.5935183002261</v>
      </c>
      <c r="L58" s="5">
        <v>55.433349880708</v>
      </c>
      <c r="M58" s="5">
        <v>59.5063029723141</v>
      </c>
      <c r="N58" s="5">
        <v>61.9134854052605</v>
      </c>
      <c r="O58" s="5">
        <v>49.5568354943999</v>
      </c>
      <c r="P58" s="5">
        <v>48.9587422803193</v>
      </c>
      <c r="Q58" s="5">
        <v>58.6037153323728</v>
      </c>
      <c r="R58" s="5">
        <v>58.1389617449627</v>
      </c>
      <c r="S58" s="5">
        <v>53.8611553858661</v>
      </c>
      <c r="T58" s="5">
        <v>55.4737357465065</v>
      </c>
      <c r="U58" s="5">
        <v>55.0541948694052</v>
      </c>
      <c r="V58" s="5">
        <v>54.2442812722097</v>
      </c>
      <c r="W58" s="8"/>
      <c r="X58" s="8"/>
    </row>
    <row r="59" spans="1:24">
      <c r="A59" s="1" t="s">
        <v>78</v>
      </c>
      <c r="B59" s="5">
        <v>73.6602611043547</v>
      </c>
      <c r="C59" s="5">
        <v>71.1863430731528</v>
      </c>
      <c r="D59" s="5">
        <v>57.3789558980056</v>
      </c>
      <c r="E59" s="5">
        <v>59.7229544233495</v>
      </c>
      <c r="F59" s="5">
        <v>61.8953647926707</v>
      </c>
      <c r="G59" s="5">
        <v>66.4964515337578</v>
      </c>
      <c r="H59" s="5">
        <v>66.6298019967406</v>
      </c>
      <c r="I59" s="5">
        <v>61.8578383346443</v>
      </c>
      <c r="J59" s="5">
        <v>70.7550369880718</v>
      </c>
      <c r="K59" s="5">
        <v>66.4511028761751</v>
      </c>
      <c r="L59" s="5">
        <v>63.0529833281309</v>
      </c>
      <c r="M59" s="5">
        <v>67.1976846978795</v>
      </c>
      <c r="N59" s="5">
        <v>70.3544413605828</v>
      </c>
      <c r="O59" s="5">
        <v>59.6436209805714</v>
      </c>
      <c r="P59" s="5">
        <v>56.6802683546068</v>
      </c>
      <c r="Q59" s="5">
        <v>68.1230846307521</v>
      </c>
      <c r="R59" s="5">
        <v>68.204927409046</v>
      </c>
      <c r="S59" s="5">
        <v>62.5204711966186</v>
      </c>
      <c r="T59" s="5">
        <v>63.8750741408944</v>
      </c>
      <c r="U59" s="5">
        <v>63.6073323434791</v>
      </c>
      <c r="V59" s="5">
        <v>63.2588200862138</v>
      </c>
      <c r="W59" s="8"/>
      <c r="X59" s="8"/>
    </row>
    <row r="60" spans="1:24">
      <c r="A60" s="1" t="s">
        <v>79</v>
      </c>
      <c r="B60" s="5">
        <v>67.4784030518205</v>
      </c>
      <c r="C60" s="5">
        <v>64.5458604020338</v>
      </c>
      <c r="D60" s="5">
        <v>52.1787728026988</v>
      </c>
      <c r="E60" s="5">
        <v>53.380392860746</v>
      </c>
      <c r="F60" s="5">
        <v>54.1990068612248</v>
      </c>
      <c r="G60" s="5">
        <v>60.2041787663254</v>
      </c>
      <c r="H60" s="5">
        <v>60.8207039924334</v>
      </c>
      <c r="I60" s="5">
        <v>55.9337640852067</v>
      </c>
      <c r="J60" s="5">
        <v>65.2077927572606</v>
      </c>
      <c r="K60" s="5">
        <v>60.3537087976029</v>
      </c>
      <c r="L60" s="5">
        <v>57.1650761538731</v>
      </c>
      <c r="M60" s="5">
        <v>62.3285249577825</v>
      </c>
      <c r="N60" s="5">
        <v>65.6747140815409</v>
      </c>
      <c r="O60" s="5">
        <v>49.3303293054216</v>
      </c>
      <c r="P60" s="5">
        <v>48.5687984687683</v>
      </c>
      <c r="Q60" s="5">
        <v>61.9409073377532</v>
      </c>
      <c r="R60" s="5">
        <v>61.5473829437683</v>
      </c>
      <c r="S60" s="5">
        <v>55.3405183584745</v>
      </c>
      <c r="T60" s="5">
        <v>57.4276071817709</v>
      </c>
      <c r="U60" s="5">
        <v>56.9134740325118</v>
      </c>
      <c r="V60" s="5">
        <v>55.9360989207953</v>
      </c>
      <c r="W60" s="8"/>
      <c r="X60" s="8"/>
    </row>
    <row r="61" spans="1:24">
      <c r="A61" s="1" t="s">
        <v>80</v>
      </c>
      <c r="B61" s="5">
        <v>69.5967828432938</v>
      </c>
      <c r="C61" s="5">
        <v>68.2365111434953</v>
      </c>
      <c r="D61" s="5">
        <v>63.9738561657536</v>
      </c>
      <c r="E61" s="5">
        <v>60.768451873178</v>
      </c>
      <c r="F61" s="5">
        <v>61.3599876933296</v>
      </c>
      <c r="G61" s="5">
        <v>62.5643609213106</v>
      </c>
      <c r="H61" s="5">
        <v>63.069402955214</v>
      </c>
      <c r="I61" s="5">
        <v>62.286295770823</v>
      </c>
      <c r="J61" s="5">
        <v>69.8322417624795</v>
      </c>
      <c r="K61" s="5">
        <v>66.548196572193</v>
      </c>
      <c r="L61" s="5">
        <v>66.18202440979</v>
      </c>
      <c r="M61" s="5">
        <v>69.617473114151</v>
      </c>
      <c r="N61" s="5">
        <v>71.2012449817675</v>
      </c>
      <c r="O61" s="5">
        <v>59.5389606326933</v>
      </c>
      <c r="P61" s="5">
        <v>60.2266353853727</v>
      </c>
      <c r="Q61" s="5">
        <v>64.3513278926155</v>
      </c>
      <c r="R61" s="5">
        <v>63.9330800951252</v>
      </c>
      <c r="S61" s="5">
        <v>58.2724201810026</v>
      </c>
      <c r="T61" s="5">
        <v>60.2456845369514</v>
      </c>
      <c r="U61" s="5">
        <v>59.4322069781504</v>
      </c>
      <c r="V61" s="5">
        <v>58.2489715921771</v>
      </c>
      <c r="W61" s="8"/>
      <c r="X61" s="8"/>
    </row>
    <row r="62" spans="1:24">
      <c r="A62" s="1" t="s">
        <v>81</v>
      </c>
      <c r="B62" s="5">
        <v>57.8440679179703</v>
      </c>
      <c r="C62" s="5">
        <v>63.2371167639419</v>
      </c>
      <c r="D62" s="5">
        <v>45.7149325298349</v>
      </c>
      <c r="E62" s="5">
        <v>69.7433700189444</v>
      </c>
      <c r="F62" s="5">
        <v>73.2482590989334</v>
      </c>
      <c r="G62" s="5">
        <v>62.9090652153483</v>
      </c>
      <c r="H62" s="5">
        <v>58.8104771340305</v>
      </c>
      <c r="I62" s="5">
        <v>60.2872792869296</v>
      </c>
      <c r="J62" s="5">
        <v>50.7363315940219</v>
      </c>
      <c r="K62" s="5">
        <v>66.5047310561444</v>
      </c>
      <c r="L62" s="5">
        <v>48.6145527979559</v>
      </c>
      <c r="M62" s="5">
        <v>42.6906119874791</v>
      </c>
      <c r="N62" s="5">
        <v>49.8780082850206</v>
      </c>
      <c r="O62" s="5">
        <v>54.0232556540059</v>
      </c>
      <c r="P62" s="5">
        <v>60.0289486607802</v>
      </c>
      <c r="Q62" s="5">
        <v>66.2883160835396</v>
      </c>
      <c r="R62" s="5">
        <v>57.921526508502</v>
      </c>
      <c r="S62" s="5">
        <v>65.8983531005593</v>
      </c>
      <c r="T62" s="5">
        <v>63.7518890828502</v>
      </c>
      <c r="U62" s="5">
        <v>66.7547288406915</v>
      </c>
      <c r="V62" s="5">
        <v>69.2609657100235</v>
      </c>
      <c r="W62" s="8"/>
      <c r="X62" s="8"/>
    </row>
    <row r="63" spans="1:24">
      <c r="A63" s="1" t="s">
        <v>82</v>
      </c>
      <c r="B63" s="5">
        <v>58.6159244843709</v>
      </c>
      <c r="C63" s="5">
        <v>53.947286704731</v>
      </c>
      <c r="D63" s="5">
        <v>49.3710311511088</v>
      </c>
      <c r="E63" s="5">
        <v>53.9957538633839</v>
      </c>
      <c r="F63" s="5">
        <v>55.007098304023</v>
      </c>
      <c r="G63" s="5">
        <v>59.7464423047392</v>
      </c>
      <c r="H63" s="5">
        <v>60.0314756521873</v>
      </c>
      <c r="I63" s="5">
        <v>58.2203048740849</v>
      </c>
      <c r="J63" s="5">
        <v>55.860985008416</v>
      </c>
      <c r="K63" s="5">
        <v>57.2699054088591</v>
      </c>
      <c r="L63" s="5">
        <v>54.0670893526461</v>
      </c>
      <c r="M63" s="5">
        <v>59.0629351828498</v>
      </c>
      <c r="N63" s="5">
        <v>59.756871617297</v>
      </c>
      <c r="O63" s="5">
        <v>44.4850246805991</v>
      </c>
      <c r="P63" s="5">
        <v>46.1744199745129</v>
      </c>
      <c r="Q63" s="5">
        <v>56.3041586811605</v>
      </c>
      <c r="R63" s="5">
        <v>59.232926762186</v>
      </c>
      <c r="S63" s="5">
        <v>51.9442053359804</v>
      </c>
      <c r="T63" s="5">
        <v>52.1056255376839</v>
      </c>
      <c r="U63" s="5">
        <v>53.2767942116639</v>
      </c>
      <c r="V63" s="5">
        <v>49.7420600250055</v>
      </c>
      <c r="W63" s="8"/>
      <c r="X63" s="8"/>
    </row>
    <row r="64" spans="1:24">
      <c r="A64" s="1" t="s">
        <v>83</v>
      </c>
      <c r="B64" s="5">
        <v>17.4781864109255</v>
      </c>
      <c r="C64" s="5">
        <v>17.2259459404235</v>
      </c>
      <c r="D64" s="5">
        <v>8.08694436112914</v>
      </c>
      <c r="E64" s="5">
        <v>12.9695155738084</v>
      </c>
      <c r="F64" s="5">
        <v>14.1449044446516</v>
      </c>
      <c r="G64" s="5">
        <v>13.0964770419087</v>
      </c>
      <c r="H64" s="5">
        <v>12.5553975949937</v>
      </c>
      <c r="I64" s="5">
        <v>12.9446166701398</v>
      </c>
      <c r="J64" s="5">
        <v>12.7763840373972</v>
      </c>
      <c r="K64" s="5">
        <v>16.4609983845873</v>
      </c>
      <c r="L64" s="5">
        <v>10.5092074911236</v>
      </c>
      <c r="M64" s="5">
        <v>11.6955364736941</v>
      </c>
      <c r="N64" s="5">
        <v>14.1069181570325</v>
      </c>
      <c r="O64" s="5">
        <v>8.83347778535759</v>
      </c>
      <c r="P64" s="5">
        <v>10.320532461562</v>
      </c>
      <c r="Q64" s="5">
        <v>13.5414547267546</v>
      </c>
      <c r="R64" s="5">
        <v>13.4390812188086</v>
      </c>
      <c r="S64" s="5">
        <v>9.90195841786301</v>
      </c>
      <c r="T64" s="5">
        <v>10.2122454885072</v>
      </c>
      <c r="U64" s="5">
        <v>11.3358866052342</v>
      </c>
      <c r="V64" s="5">
        <v>10.1002907485932</v>
      </c>
      <c r="W64" s="8"/>
      <c r="X64" s="8"/>
    </row>
    <row r="65" ht="16.2" spans="1:24">
      <c r="A65" s="1" t="s">
        <v>84</v>
      </c>
      <c r="B65" s="5">
        <v>0.815993640674259</v>
      </c>
      <c r="C65" s="5">
        <v>0.589915632741926</v>
      </c>
      <c r="D65" s="5">
        <v>1.24991700368125</v>
      </c>
      <c r="E65" s="5">
        <v>1.61298155472529</v>
      </c>
      <c r="F65" s="5">
        <v>1.61148781550231</v>
      </c>
      <c r="G65" s="5">
        <v>2.64080758512606</v>
      </c>
      <c r="H65" s="5">
        <v>2.42631110407919</v>
      </c>
      <c r="I65" s="5">
        <v>2.46733100660238</v>
      </c>
      <c r="J65" s="5">
        <v>0.950205062690807</v>
      </c>
      <c r="K65" s="5">
        <v>1.13781529315193</v>
      </c>
      <c r="L65" s="5">
        <v>1.38637891816537</v>
      </c>
      <c r="M65" s="5">
        <v>1.58896366088888</v>
      </c>
      <c r="N65" s="5">
        <v>1.30845745882639</v>
      </c>
      <c r="O65" s="5">
        <v>0.895055034418235</v>
      </c>
      <c r="P65" s="5">
        <v>0.985886916403393</v>
      </c>
      <c r="Q65" s="5">
        <v>1.59737509590446</v>
      </c>
      <c r="R65" s="5">
        <v>1.34606129908677</v>
      </c>
      <c r="S65" s="5">
        <v>2.08277417509915</v>
      </c>
      <c r="T65" s="5">
        <v>1.50597561351671</v>
      </c>
      <c r="U65" s="5">
        <v>1.35623917620652</v>
      </c>
      <c r="V65" s="5">
        <v>1.33751415529123</v>
      </c>
      <c r="W65" s="8"/>
      <c r="X65" s="8"/>
    </row>
    <row r="66" ht="16.2" spans="1:24">
      <c r="A66" s="1" t="s">
        <v>85</v>
      </c>
      <c r="B66" s="5">
        <v>0.760803269371314</v>
      </c>
      <c r="C66" s="5">
        <v>0.782058322909823</v>
      </c>
      <c r="D66" s="5">
        <v>1.13877065989777</v>
      </c>
      <c r="E66" s="5">
        <v>1.64707586434366</v>
      </c>
      <c r="F66" s="5">
        <v>1.64248552033389</v>
      </c>
      <c r="G66" s="5">
        <v>2.84781607389443</v>
      </c>
      <c r="H66" s="5">
        <v>3.02320078345741</v>
      </c>
      <c r="I66" s="5">
        <v>1.84866628144373</v>
      </c>
      <c r="J66" s="5">
        <v>1.68311286428703</v>
      </c>
      <c r="K66" s="5">
        <v>1.7557637638743</v>
      </c>
      <c r="L66" s="5">
        <v>0.752409052188189</v>
      </c>
      <c r="M66" s="5">
        <v>0.54547054733928</v>
      </c>
      <c r="N66" s="5">
        <v>1.73768138165181</v>
      </c>
      <c r="O66" s="5">
        <v>0.220503109930557</v>
      </c>
      <c r="P66" s="5">
        <v>0.327025724933015</v>
      </c>
      <c r="Q66" s="5">
        <v>2.65559188961927</v>
      </c>
      <c r="R66" s="5">
        <v>2.62932734034205</v>
      </c>
      <c r="S66" s="5">
        <v>3.02343507978054</v>
      </c>
      <c r="T66" s="5">
        <v>2.93275675654286</v>
      </c>
      <c r="U66" s="5">
        <v>3.11151200455496</v>
      </c>
      <c r="V66" s="5">
        <v>3.33423437156138</v>
      </c>
      <c r="W66" s="8"/>
      <c r="X66" s="8"/>
    </row>
    <row r="67" ht="16.2" spans="1:24">
      <c r="A67" s="1" t="s">
        <v>86</v>
      </c>
      <c r="B67" s="5">
        <v>1.95878412666595</v>
      </c>
      <c r="C67" s="5">
        <v>1.73046607640685</v>
      </c>
      <c r="D67" s="5">
        <v>0.937349212715131</v>
      </c>
      <c r="E67" s="5">
        <v>0.838255861298868</v>
      </c>
      <c r="F67" s="5">
        <v>0.977605653271659</v>
      </c>
      <c r="G67" s="5">
        <v>0.971265274706031</v>
      </c>
      <c r="H67" s="5">
        <v>0.964706756304316</v>
      </c>
      <c r="I67" s="5">
        <v>0.902245091780109</v>
      </c>
      <c r="J67" s="5">
        <v>1.69461510599269</v>
      </c>
      <c r="K67" s="5">
        <v>1.2912117718323</v>
      </c>
      <c r="L67" s="5">
        <v>1.19533889403609</v>
      </c>
      <c r="M67" s="5">
        <v>1.43487674933063</v>
      </c>
      <c r="N67" s="5">
        <v>1.66225124872434</v>
      </c>
      <c r="O67" s="5">
        <v>1.03518172654899</v>
      </c>
      <c r="P67" s="5">
        <v>0.916454541405951</v>
      </c>
      <c r="Q67" s="5">
        <v>1.1099466394363</v>
      </c>
      <c r="R67" s="5">
        <v>1.12867636962052</v>
      </c>
      <c r="S67" s="5">
        <v>0.763115109627031</v>
      </c>
      <c r="T67" s="5">
        <v>0.828380058174921</v>
      </c>
      <c r="U67" s="5">
        <v>0.798951772547157</v>
      </c>
      <c r="V67" s="5">
        <v>0.771291005237886</v>
      </c>
      <c r="W67" s="8"/>
      <c r="X67" s="8"/>
    </row>
    <row r="68" ht="16.2" spans="1:24">
      <c r="A68" s="1" t="s">
        <v>87</v>
      </c>
      <c r="B68" s="5">
        <v>0.764595659334778</v>
      </c>
      <c r="C68" s="5">
        <v>0.749911002663319</v>
      </c>
      <c r="D68" s="5">
        <v>1.041119216761</v>
      </c>
      <c r="E68" s="5">
        <v>0.866145675542772</v>
      </c>
      <c r="F68" s="5">
        <v>0.726764164302856</v>
      </c>
      <c r="G68" s="5">
        <v>0.829801356932908</v>
      </c>
      <c r="H68" s="5">
        <v>0.886670351992729</v>
      </c>
      <c r="I68" s="5">
        <v>0.907874756987435</v>
      </c>
      <c r="J68" s="5">
        <v>0.875604120007531</v>
      </c>
      <c r="K68" s="5">
        <v>0.852523255633902</v>
      </c>
      <c r="L68" s="5">
        <v>0.905083034252102</v>
      </c>
      <c r="M68" s="5">
        <v>1.02579045200645</v>
      </c>
      <c r="N68" s="5">
        <v>1.01819480685513</v>
      </c>
      <c r="O68" s="5">
        <v>0.578176615777538</v>
      </c>
      <c r="P68" s="5">
        <v>0.709095529901427</v>
      </c>
      <c r="Q68" s="5">
        <v>0.827479072721296</v>
      </c>
      <c r="R68" s="5">
        <v>0.777272527315921</v>
      </c>
      <c r="S68" s="5">
        <v>0.76729093708462</v>
      </c>
      <c r="T68" s="5">
        <v>0.832177735787884</v>
      </c>
      <c r="U68" s="5">
        <v>0.807826107749</v>
      </c>
      <c r="V68" s="5">
        <v>0.751064565728736</v>
      </c>
      <c r="W68" s="8"/>
      <c r="X68" s="8"/>
    </row>
    <row r="69" ht="16.2" spans="1:24">
      <c r="A69" s="1" t="s">
        <v>88</v>
      </c>
      <c r="B69" s="5">
        <v>0.592673259185816</v>
      </c>
      <c r="C69" s="5">
        <v>0.558262261955436</v>
      </c>
      <c r="D69" s="5">
        <v>0.950484087411132</v>
      </c>
      <c r="E69" s="5">
        <v>0.968242403700741</v>
      </c>
      <c r="F69" s="5">
        <v>0.606832292385014</v>
      </c>
      <c r="G69" s="5">
        <v>0.995295401383878</v>
      </c>
      <c r="H69" s="5">
        <v>0.996154713987796</v>
      </c>
      <c r="I69" s="5">
        <v>1.00766446864595</v>
      </c>
      <c r="J69" s="5">
        <v>0.898393273908006</v>
      </c>
      <c r="K69" s="5">
        <v>0.834282281912848</v>
      </c>
      <c r="L69" s="5">
        <v>0.686359550405429</v>
      </c>
      <c r="M69" s="5">
        <v>0.84530470685653</v>
      </c>
      <c r="N69" s="5">
        <v>0.861808673828302</v>
      </c>
      <c r="O69" s="5">
        <v>0.616967445554541</v>
      </c>
      <c r="P69" s="5">
        <v>0.675303967245076</v>
      </c>
      <c r="Q69" s="5">
        <v>1.04145752690633</v>
      </c>
      <c r="R69" s="5">
        <v>0.894305921694787</v>
      </c>
      <c r="S69" s="5">
        <v>0.846019891462087</v>
      </c>
      <c r="T69" s="5">
        <v>0.83071505828109</v>
      </c>
      <c r="U69" s="5">
        <v>0.833334576328503</v>
      </c>
      <c r="V69" s="5">
        <v>0.863467311181967</v>
      </c>
      <c r="W69" s="8"/>
      <c r="X69" s="8"/>
    </row>
    <row r="70" ht="16.2" spans="1:24">
      <c r="A70" s="1" t="s">
        <v>89</v>
      </c>
      <c r="B70" s="5">
        <v>1.0946289862057</v>
      </c>
      <c r="C70" s="5">
        <v>1.45943047986037</v>
      </c>
      <c r="D70" s="5">
        <v>0.934671277781116</v>
      </c>
      <c r="E70" s="5">
        <v>0.681414168902471</v>
      </c>
      <c r="F70" s="5">
        <v>0.642715454216619</v>
      </c>
      <c r="G70" s="5">
        <v>1.176983116743</v>
      </c>
      <c r="H70" s="5">
        <v>1.00072335328541</v>
      </c>
      <c r="I70" s="5">
        <v>1.17331260894217</v>
      </c>
      <c r="J70" s="5">
        <v>0.495108670349099</v>
      </c>
      <c r="K70" s="5">
        <v>0.612518499441413</v>
      </c>
      <c r="L70" s="5">
        <v>0.825239498111929</v>
      </c>
      <c r="M70" s="5">
        <v>0.614300687548958</v>
      </c>
      <c r="N70" s="5">
        <v>1.16272291008852</v>
      </c>
      <c r="O70" s="5">
        <v>0.832893085077111</v>
      </c>
      <c r="P70" s="5">
        <v>0.607333819010066</v>
      </c>
      <c r="Q70" s="5">
        <v>0.347905331757493</v>
      </c>
      <c r="R70" s="5">
        <v>0.311065421402038</v>
      </c>
      <c r="S70" s="5">
        <v>0.813996497110077</v>
      </c>
      <c r="T70" s="5">
        <v>0.743753591907635</v>
      </c>
      <c r="U70" s="5">
        <v>0.843382706441197</v>
      </c>
      <c r="V70" s="5">
        <v>0.893416402793674</v>
      </c>
      <c r="W70" s="8"/>
      <c r="X70" s="8"/>
    </row>
    <row r="71" spans="1:24">
      <c r="A71" s="1" t="s">
        <v>90</v>
      </c>
      <c r="B71" s="5">
        <v>1.26598634647351</v>
      </c>
      <c r="C71" s="5">
        <v>1.35036768016683</v>
      </c>
      <c r="D71" s="5">
        <v>0.755332885971267</v>
      </c>
      <c r="E71" s="5">
        <v>0.769047547284459</v>
      </c>
      <c r="F71" s="5">
        <v>0.48771404819684</v>
      </c>
      <c r="G71" s="5">
        <v>0.904646646680021</v>
      </c>
      <c r="H71" s="5">
        <v>0.88665989918144</v>
      </c>
      <c r="I71" s="5">
        <v>0.947182882050744</v>
      </c>
      <c r="J71" s="5">
        <v>1.45648587676786</v>
      </c>
      <c r="K71" s="5">
        <v>1.13583735138327</v>
      </c>
      <c r="L71" s="5">
        <v>1.01115288240033</v>
      </c>
      <c r="M71" s="5">
        <v>0.599345365134362</v>
      </c>
      <c r="N71" s="5">
        <v>0.733196969870301</v>
      </c>
      <c r="O71" s="5">
        <v>0.710291901877417</v>
      </c>
      <c r="P71" s="5">
        <v>0.718288032850988</v>
      </c>
      <c r="Q71" s="5">
        <v>0.403625819360723</v>
      </c>
      <c r="R71" s="5">
        <v>0.396741226991818</v>
      </c>
      <c r="S71" s="5">
        <v>0.631972167661468</v>
      </c>
      <c r="T71" s="5">
        <v>0.642851913117173</v>
      </c>
      <c r="U71" s="5">
        <v>0.717372431474442</v>
      </c>
      <c r="V71" s="5">
        <v>0.707624120911309</v>
      </c>
      <c r="W71" s="8"/>
      <c r="X71" s="8"/>
    </row>
    <row r="72" spans="1:24">
      <c r="A72" s="1" t="s">
        <v>91</v>
      </c>
      <c r="B72" s="5">
        <v>1.27387799188539</v>
      </c>
      <c r="C72" s="5">
        <v>1.01728839929081</v>
      </c>
      <c r="D72" s="5">
        <v>1.3162694640125</v>
      </c>
      <c r="E72" s="5">
        <v>2.68304986741436</v>
      </c>
      <c r="F72" s="5">
        <v>1.64748790285161</v>
      </c>
      <c r="G72" s="5">
        <v>2.02900245755053</v>
      </c>
      <c r="H72" s="5">
        <v>1.47252200625735</v>
      </c>
      <c r="I72" s="5">
        <v>2.00990328532646</v>
      </c>
      <c r="J72" s="5">
        <v>1.78140140547933</v>
      </c>
      <c r="K72" s="5">
        <v>1.43393595997844</v>
      </c>
      <c r="L72" s="5">
        <v>1.4162009443295</v>
      </c>
      <c r="M72" s="5">
        <v>1.32131751097322</v>
      </c>
      <c r="N72" s="5">
        <v>1.23126370888183</v>
      </c>
      <c r="O72" s="5">
        <v>1.40212605971538</v>
      </c>
      <c r="P72" s="5">
        <v>1.30771562929164</v>
      </c>
      <c r="Q72" s="5">
        <v>1.30362500082955</v>
      </c>
      <c r="R72" s="5">
        <v>1.41508325516969</v>
      </c>
      <c r="S72" s="5">
        <v>0.967938143882378</v>
      </c>
      <c r="T72" s="5">
        <v>1.03254107569039</v>
      </c>
      <c r="U72" s="5">
        <v>1.01096146044452</v>
      </c>
      <c r="V72" s="5">
        <v>1.41829134935434</v>
      </c>
      <c r="W72" s="8"/>
      <c r="X72" s="8"/>
    </row>
    <row r="73" spans="1:24">
      <c r="A73" s="1" t="s">
        <v>92</v>
      </c>
      <c r="B73" s="5">
        <v>0.216110734549218</v>
      </c>
      <c r="C73" s="5">
        <v>0.279195880324876</v>
      </c>
      <c r="D73" s="5">
        <v>0.261468472765827</v>
      </c>
      <c r="E73" s="5">
        <v>0.327987297742719</v>
      </c>
      <c r="F73" s="5">
        <v>0.262242918315005</v>
      </c>
      <c r="G73" s="5">
        <v>0.253173523621619</v>
      </c>
      <c r="H73" s="5">
        <v>0.231818745197194</v>
      </c>
      <c r="I73" s="5">
        <v>0.21401440235744</v>
      </c>
      <c r="J73" s="5">
        <v>0.257874008064296</v>
      </c>
      <c r="K73" s="5">
        <v>0.255643977700217</v>
      </c>
      <c r="L73" s="5">
        <v>0.297516715990746</v>
      </c>
      <c r="M73" s="5">
        <v>0.242090407954833</v>
      </c>
      <c r="N73" s="5">
        <v>0.259033668817149</v>
      </c>
      <c r="O73" s="5">
        <v>0.240937679563457</v>
      </c>
      <c r="P73" s="5">
        <v>0.215728584310189</v>
      </c>
      <c r="Q73" s="5">
        <v>0.195302180022518</v>
      </c>
      <c r="R73" s="5">
        <v>0.211996466582619</v>
      </c>
      <c r="S73" s="5">
        <v>0.241932272625852</v>
      </c>
      <c r="T73" s="5">
        <v>0.237679935835198</v>
      </c>
      <c r="U73" s="5">
        <v>0.261916487917652</v>
      </c>
      <c r="V73" s="5">
        <v>0.271311196560931</v>
      </c>
      <c r="W73" s="8"/>
      <c r="X73" s="8"/>
    </row>
    <row r="74" spans="1:24">
      <c r="A74" s="1" t="s">
        <v>93</v>
      </c>
      <c r="B74" s="5">
        <v>0.717703102614803</v>
      </c>
      <c r="C74" s="5">
        <v>0.686222719116157</v>
      </c>
      <c r="D74" s="5">
        <v>0.776012659383839</v>
      </c>
      <c r="E74" s="5">
        <v>0.854154095487308</v>
      </c>
      <c r="F74" s="5">
        <v>0.794803193701318</v>
      </c>
      <c r="G74" s="5">
        <v>0.787252703345978</v>
      </c>
      <c r="H74" s="5">
        <v>0.771810890618035</v>
      </c>
      <c r="I74" s="5">
        <v>0.831270826941997</v>
      </c>
      <c r="J74" s="5">
        <v>0.776446956531389</v>
      </c>
      <c r="K74" s="5">
        <v>0.780303773967253</v>
      </c>
      <c r="L74" s="5">
        <v>0.761173038497271</v>
      </c>
      <c r="M74" s="5">
        <v>0.811663977809855</v>
      </c>
      <c r="N74" s="5">
        <v>0.792783260091906</v>
      </c>
      <c r="O74" s="5">
        <v>0.737336789633569</v>
      </c>
      <c r="P74" s="5">
        <v>0.764286591647776</v>
      </c>
      <c r="Q74" s="5">
        <v>0.664870398194414</v>
      </c>
      <c r="R74" s="5">
        <v>0.65228782234317</v>
      </c>
      <c r="S74" s="5">
        <v>0.687134901640841</v>
      </c>
      <c r="T74" s="5">
        <v>0.66184527275189</v>
      </c>
      <c r="U74" s="5">
        <v>0.763512069692945</v>
      </c>
      <c r="V74" s="5">
        <v>0.712528809260987</v>
      </c>
      <c r="W74" s="8"/>
      <c r="X74" s="8"/>
    </row>
    <row r="75" spans="1:24">
      <c r="A75" s="1" t="s">
        <v>94</v>
      </c>
      <c r="B75" s="5">
        <v>7.54625761926037</v>
      </c>
      <c r="C75" s="5">
        <v>7.11513804268944</v>
      </c>
      <c r="D75" s="5">
        <v>7.59997069003418</v>
      </c>
      <c r="E75" s="5">
        <v>8.26139540577691</v>
      </c>
      <c r="F75" s="5">
        <v>7.36783547304228</v>
      </c>
      <c r="G75" s="5">
        <v>7.42595486863479</v>
      </c>
      <c r="H75" s="5">
        <v>7.66364302401496</v>
      </c>
      <c r="I75" s="5">
        <v>9.78769232786369</v>
      </c>
      <c r="J75" s="5">
        <v>7.65147698112323</v>
      </c>
      <c r="K75" s="5">
        <v>7.39531767617158</v>
      </c>
      <c r="L75" s="5">
        <v>8.79102922661164</v>
      </c>
      <c r="M75" s="5">
        <v>7.22700663879302</v>
      </c>
      <c r="N75" s="5">
        <v>7.21890385582448</v>
      </c>
      <c r="O75" s="5">
        <v>6.07796498743492</v>
      </c>
      <c r="P75" s="5">
        <v>7.13403529841417</v>
      </c>
      <c r="Q75" s="5">
        <v>9.53444436196273</v>
      </c>
      <c r="R75" s="5">
        <v>9.5077422459725</v>
      </c>
      <c r="S75" s="5">
        <v>5.49501121283438</v>
      </c>
      <c r="T75" s="5">
        <v>3.8768930276605</v>
      </c>
      <c r="U75" s="5">
        <v>6.67987551604755</v>
      </c>
      <c r="V75" s="5">
        <v>5.85061351393043</v>
      </c>
      <c r="W75" s="8"/>
      <c r="X75" s="8"/>
    </row>
    <row r="76" spans="1:24">
      <c r="A76" s="1" t="s">
        <v>95</v>
      </c>
      <c r="B76" s="5">
        <v>1.1071713829233</v>
      </c>
      <c r="C76" s="5">
        <v>1.22377254746869</v>
      </c>
      <c r="D76" s="5">
        <v>0.91586604531756</v>
      </c>
      <c r="E76" s="5">
        <v>0.988840841321801</v>
      </c>
      <c r="F76" s="5">
        <v>1.0215335279177</v>
      </c>
      <c r="G76" s="5">
        <v>0.829593939628866</v>
      </c>
      <c r="H76" s="5">
        <v>0.836418823178799</v>
      </c>
      <c r="I76" s="5">
        <v>0.934441820584022</v>
      </c>
      <c r="J76" s="5">
        <v>0.909441376591793</v>
      </c>
      <c r="K76" s="5">
        <v>1.01722898615586</v>
      </c>
      <c r="L76" s="5">
        <v>0.921084547911903</v>
      </c>
      <c r="M76" s="5">
        <v>0.868746322570566</v>
      </c>
      <c r="N76" s="5">
        <v>0.861028529551901</v>
      </c>
      <c r="O76" s="5">
        <v>1.06213566724171</v>
      </c>
      <c r="P76" s="5">
        <v>1.09645309652626</v>
      </c>
      <c r="Q76" s="5">
        <v>0.789589236594168</v>
      </c>
      <c r="R76" s="5">
        <v>1.00252281664911</v>
      </c>
      <c r="S76" s="5">
        <v>0.790929415658216</v>
      </c>
      <c r="T76" s="5">
        <v>0.7986059895277</v>
      </c>
      <c r="U76" s="5">
        <v>0.903861253277359</v>
      </c>
      <c r="V76" s="5">
        <v>0.82574136198313</v>
      </c>
      <c r="W76" s="8"/>
      <c r="X76" s="8"/>
    </row>
    <row r="77" ht="16.8" spans="1:24">
      <c r="A77" s="1" t="s">
        <v>96</v>
      </c>
      <c r="B77" s="9">
        <v>1.06294012817743</v>
      </c>
      <c r="C77" s="9">
        <v>1.26796677053399</v>
      </c>
      <c r="D77" s="9">
        <v>1.37927066957506</v>
      </c>
      <c r="E77" s="9">
        <v>1.49332329763712</v>
      </c>
      <c r="F77" s="9">
        <v>1.38970689436878</v>
      </c>
      <c r="G77" s="9">
        <v>1.38187661200941</v>
      </c>
      <c r="H77" s="9">
        <v>1.8055451754515</v>
      </c>
      <c r="I77" s="9">
        <v>1.81692335123536</v>
      </c>
      <c r="J77" s="9">
        <v>1.11508782042704</v>
      </c>
      <c r="K77" s="9">
        <v>1.02212113418967</v>
      </c>
      <c r="L77" s="9">
        <v>1.15070304899164</v>
      </c>
      <c r="M77" s="9">
        <v>1.03688385008947</v>
      </c>
      <c r="N77" s="9">
        <v>1.14017770535713</v>
      </c>
      <c r="O77" s="9">
        <v>1.39375467347872</v>
      </c>
      <c r="P77" s="9">
        <v>1.50140727448375</v>
      </c>
      <c r="Q77" s="9">
        <v>2.48690983512151</v>
      </c>
      <c r="R77" s="9">
        <v>3.62375550469909</v>
      </c>
      <c r="S77" s="9">
        <v>2.212898227194</v>
      </c>
      <c r="T77" s="9">
        <v>1.69007188234848</v>
      </c>
      <c r="U77" s="9">
        <v>1.52711300171985</v>
      </c>
      <c r="V77" s="9">
        <v>1.68947821581483</v>
      </c>
      <c r="W77" s="8"/>
      <c r="X77" s="8"/>
    </row>
    <row r="78" ht="16.8" spans="1:24">
      <c r="A78" s="1" t="s">
        <v>97</v>
      </c>
      <c r="B78" s="5">
        <v>4.00845050797189</v>
      </c>
      <c r="C78" s="5">
        <v>4.29774504844547</v>
      </c>
      <c r="D78" s="5">
        <v>4.73294643989641</v>
      </c>
      <c r="E78" s="5">
        <v>4.65151718288218</v>
      </c>
      <c r="F78" s="5">
        <v>4.32354662506609</v>
      </c>
      <c r="G78" s="5">
        <v>4.67209397344229</v>
      </c>
      <c r="H78" s="5">
        <v>4.86389817723495</v>
      </c>
      <c r="I78" s="5">
        <v>4.90565573565071</v>
      </c>
      <c r="J78" s="5">
        <v>4.09392508784068</v>
      </c>
      <c r="K78" s="5">
        <v>3.46820570600386</v>
      </c>
      <c r="L78" s="5">
        <v>4.13070139220671</v>
      </c>
      <c r="M78" s="5">
        <v>4.32488406128308</v>
      </c>
      <c r="N78" s="5">
        <v>3.90280990592961</v>
      </c>
      <c r="O78" s="5">
        <v>5.03666359718653</v>
      </c>
      <c r="P78" s="5">
        <v>4.96871878000047</v>
      </c>
      <c r="Q78" s="5">
        <v>4.95650159915407</v>
      </c>
      <c r="R78" s="5">
        <v>5.72912367198328</v>
      </c>
      <c r="S78" s="5">
        <v>5.51658576206094</v>
      </c>
      <c r="T78" s="5">
        <v>4.99940784208285</v>
      </c>
      <c r="U78" s="5">
        <v>5.04122855302862</v>
      </c>
      <c r="V78" s="5">
        <v>5.087635578639</v>
      </c>
      <c r="W78" s="8"/>
      <c r="X78" s="8"/>
    </row>
    <row r="79" ht="16.8" spans="1:24">
      <c r="A79" s="1" t="s">
        <v>98</v>
      </c>
      <c r="B79" s="5">
        <v>1.63034845342597</v>
      </c>
      <c r="C79" s="5">
        <v>1.64243045617741</v>
      </c>
      <c r="D79" s="5">
        <v>1.78149940238511</v>
      </c>
      <c r="E79" s="5">
        <v>2.02522892850367</v>
      </c>
      <c r="F79" s="5">
        <v>1.83857823354082</v>
      </c>
      <c r="G79" s="5">
        <v>1.65658641872757</v>
      </c>
      <c r="H79" s="5">
        <v>2.13334543237907</v>
      </c>
      <c r="I79" s="5">
        <v>2.33045599534024</v>
      </c>
      <c r="J79" s="5">
        <v>1.64438035566633</v>
      </c>
      <c r="K79" s="5">
        <v>1.99579463845909</v>
      </c>
      <c r="L79" s="5">
        <v>1.65879859153917</v>
      </c>
      <c r="M79" s="5">
        <v>1.61369458420883</v>
      </c>
      <c r="N79" s="5">
        <v>1.79158108193894</v>
      </c>
      <c r="O79" s="5">
        <v>1.69535447958793</v>
      </c>
      <c r="P79" s="5">
        <v>1.82875973091326</v>
      </c>
      <c r="Q79" s="5">
        <v>2.62490047441597</v>
      </c>
      <c r="R79" s="5">
        <v>3.2576225095945</v>
      </c>
      <c r="S79" s="5">
        <v>2.15182890251865</v>
      </c>
      <c r="T79" s="5">
        <v>1.85332473449416</v>
      </c>
      <c r="U79" s="5">
        <v>1.67455869694008</v>
      </c>
      <c r="V79" s="5">
        <v>1.89991062156011</v>
      </c>
      <c r="W79" s="8"/>
      <c r="X79" s="8"/>
    </row>
    <row r="80" ht="16.8" spans="1:24">
      <c r="A80" s="1" t="s">
        <v>99</v>
      </c>
      <c r="B80" s="5">
        <v>10.5360974798685</v>
      </c>
      <c r="C80" s="5">
        <v>12.0783715302305</v>
      </c>
      <c r="D80" s="5">
        <v>13.6100995914159</v>
      </c>
      <c r="E80" s="5">
        <v>15.8707677197531</v>
      </c>
      <c r="F80" s="5">
        <v>13.9681939055671</v>
      </c>
      <c r="G80" s="5">
        <v>13.2041843466154</v>
      </c>
      <c r="H80" s="5">
        <v>18.1367781554146</v>
      </c>
      <c r="I80" s="5">
        <v>19.4863249159334</v>
      </c>
      <c r="J80" s="5">
        <v>11.2176651933148</v>
      </c>
      <c r="K80" s="5">
        <v>11.1176655534963</v>
      </c>
      <c r="L80" s="5">
        <v>11.4309748658346</v>
      </c>
      <c r="M80" s="5">
        <v>10.8276777880461</v>
      </c>
      <c r="N80" s="5">
        <v>11.8593305909589</v>
      </c>
      <c r="O80" s="5">
        <v>13.8613937592226</v>
      </c>
      <c r="P80" s="5">
        <v>15.2422867207006</v>
      </c>
      <c r="Q80" s="5">
        <v>27.0798887470171</v>
      </c>
      <c r="R80" s="5">
        <v>38.1428545340617</v>
      </c>
      <c r="S80" s="5">
        <v>20.7721492032129</v>
      </c>
      <c r="T80" s="5">
        <v>15.7431141052926</v>
      </c>
      <c r="U80" s="5">
        <v>14.5419744831302</v>
      </c>
      <c r="V80" s="5">
        <v>16.8175143520338</v>
      </c>
      <c r="W80" s="8"/>
      <c r="X80" s="8"/>
    </row>
    <row r="81" spans="1:24">
      <c r="A81" s="1" t="s">
        <v>100</v>
      </c>
      <c r="B81" s="5">
        <v>224.35769</v>
      </c>
      <c r="C81" s="5">
        <v>198.55978</v>
      </c>
      <c r="D81" s="5">
        <v>102.1066</v>
      </c>
      <c r="E81" s="5">
        <v>184.8829</v>
      </c>
      <c r="F81" s="5">
        <v>187.25232</v>
      </c>
      <c r="G81" s="5">
        <v>113.73164</v>
      </c>
      <c r="H81" s="5">
        <v>146.61029</v>
      </c>
      <c r="I81" s="5">
        <v>135.62152</v>
      </c>
      <c r="J81" s="5">
        <v>223.93741</v>
      </c>
      <c r="K81" s="5">
        <v>251.42642</v>
      </c>
      <c r="L81" s="5">
        <v>166.42442</v>
      </c>
      <c r="M81" s="5">
        <v>196.39968</v>
      </c>
      <c r="N81" s="5">
        <v>263.62183</v>
      </c>
      <c r="O81" s="5">
        <v>148.9947</v>
      </c>
      <c r="P81" s="5">
        <v>218.27177</v>
      </c>
      <c r="Q81" s="5">
        <v>166.77884</v>
      </c>
      <c r="R81" s="5">
        <v>182.34795</v>
      </c>
      <c r="S81" s="5">
        <v>130.38757</v>
      </c>
      <c r="T81" s="5">
        <v>105.62266</v>
      </c>
      <c r="U81" s="5">
        <v>130.75082</v>
      </c>
      <c r="V81" s="5">
        <v>121.72073</v>
      </c>
      <c r="W81" s="5"/>
      <c r="X81" s="5"/>
    </row>
    <row r="82" spans="1:24">
      <c r="A82" s="1" t="s">
        <v>101</v>
      </c>
      <c r="B82" s="5">
        <v>9.62813820733041</v>
      </c>
      <c r="C82" s="5">
        <v>10.8314971705233</v>
      </c>
      <c r="D82" s="5">
        <v>11.3926822471375</v>
      </c>
      <c r="E82" s="5">
        <v>12.8960478857345</v>
      </c>
      <c r="F82" s="5">
        <v>12.2293098440826</v>
      </c>
      <c r="G82" s="5">
        <v>11.7691380711294</v>
      </c>
      <c r="H82" s="5">
        <v>14.4741508255346</v>
      </c>
      <c r="I82" s="5">
        <v>13.9021088317419</v>
      </c>
      <c r="J82" s="5">
        <v>10.4692777227958</v>
      </c>
      <c r="K82" s="5">
        <v>9.94940324189145</v>
      </c>
      <c r="L82" s="5">
        <v>10.4730567121008</v>
      </c>
      <c r="M82" s="5">
        <v>9.48815856858964</v>
      </c>
      <c r="N82" s="5">
        <v>10.3954784614979</v>
      </c>
      <c r="O82" s="5">
        <v>11.2309858817877</v>
      </c>
      <c r="P82" s="5">
        <v>12.4432450833053</v>
      </c>
      <c r="Q82" s="5">
        <v>19.7496158759811</v>
      </c>
      <c r="R82" s="5">
        <v>23.5262534161072</v>
      </c>
      <c r="S82" s="5">
        <v>16.2599959666768</v>
      </c>
      <c r="T82" s="5">
        <v>13.2082485707594</v>
      </c>
      <c r="U82" s="5">
        <v>12.3117014845394</v>
      </c>
      <c r="V82" s="5">
        <v>13.694838219255</v>
      </c>
      <c r="W82" s="8"/>
      <c r="X82" s="8"/>
    </row>
    <row r="83" spans="1:24">
      <c r="A83" s="1" t="s">
        <v>102</v>
      </c>
      <c r="B83" s="5">
        <v>-1.49532294</v>
      </c>
      <c r="C83" s="5">
        <v>-3.19088933</v>
      </c>
      <c r="D83" s="5">
        <v>-3.71095869</v>
      </c>
      <c r="E83" s="5">
        <v>-0.955455790000002</v>
      </c>
      <c r="F83" s="5">
        <v>-1.32505191</v>
      </c>
      <c r="G83" s="5">
        <v>-0.982747630000002</v>
      </c>
      <c r="H83" s="5">
        <v>-1.366195</v>
      </c>
      <c r="I83" s="5">
        <v>-0.511215069999999</v>
      </c>
      <c r="J83" s="5">
        <v>-3.76828838</v>
      </c>
      <c r="K83" s="5">
        <v>-1.2881607</v>
      </c>
      <c r="L83" s="5">
        <v>-2.43196423</v>
      </c>
      <c r="M83" s="5">
        <v>-0.574727750000001</v>
      </c>
      <c r="N83" s="5">
        <v>-1.864143</v>
      </c>
      <c r="O83" s="5">
        <v>-1.63736469</v>
      </c>
      <c r="P83" s="5">
        <v>-1.35320964</v>
      </c>
      <c r="Q83" s="5">
        <v>-2.43075468</v>
      </c>
      <c r="R83" s="5">
        <v>-2.434005</v>
      </c>
      <c r="S83" s="5">
        <v>-3.47678049</v>
      </c>
      <c r="T83" s="5">
        <v>-3.48732517</v>
      </c>
      <c r="U83" s="5">
        <v>-3.163504</v>
      </c>
      <c r="V83" s="5">
        <v>-4.32274879</v>
      </c>
      <c r="W83" s="8"/>
      <c r="X83" s="8"/>
    </row>
    <row r="84" spans="1:24">
      <c r="A84" s="1" t="s">
        <v>103</v>
      </c>
      <c r="B84" s="5">
        <v>-0.889556559999998</v>
      </c>
      <c r="C84" s="5">
        <v>-1.95028353</v>
      </c>
      <c r="D84" s="5">
        <v>-1.04517916</v>
      </c>
      <c r="E84" s="5">
        <v>2.54593752</v>
      </c>
      <c r="F84" s="5">
        <v>2.96745958</v>
      </c>
      <c r="G84" s="5">
        <v>2.35978578</v>
      </c>
      <c r="H84" s="5">
        <v>1.62189762</v>
      </c>
      <c r="I84" s="5">
        <v>1.77867255</v>
      </c>
      <c r="J84" s="5">
        <v>-1.77697136</v>
      </c>
      <c r="K84" s="5">
        <v>0.525295829999999</v>
      </c>
      <c r="L84" s="5">
        <v>0.13524307</v>
      </c>
      <c r="M84" s="5">
        <v>0.0769718500000005</v>
      </c>
      <c r="N84" s="5">
        <v>-1.13285693</v>
      </c>
      <c r="O84" s="5">
        <v>3.46002846</v>
      </c>
      <c r="P84" s="5">
        <v>3.02588671</v>
      </c>
      <c r="Q84" s="5">
        <v>2.13570876</v>
      </c>
      <c r="R84" s="5">
        <v>0.0926871600000005</v>
      </c>
      <c r="S84" s="5">
        <v>3.03250064</v>
      </c>
      <c r="T84" s="5">
        <v>1.94210823</v>
      </c>
      <c r="U84" s="5">
        <v>1.94953843</v>
      </c>
      <c r="V84" s="5">
        <v>2.6203857</v>
      </c>
      <c r="W84" s="8"/>
      <c r="X84" s="8"/>
    </row>
    <row r="85" ht="16.8" spans="1:24">
      <c r="A85" s="6" t="s">
        <v>104</v>
      </c>
      <c r="B85" s="8">
        <f>(B30/31)/(B43/0.36)</f>
        <v>1.1825254402591</v>
      </c>
      <c r="C85" s="8">
        <f t="shared" ref="C85:V85" si="0">(C30/31)/(C43/0.36)</f>
        <v>1.38503464998771</v>
      </c>
      <c r="D85" s="8">
        <f t="shared" si="0"/>
        <v>1.5076488291169</v>
      </c>
      <c r="E85" s="8">
        <f t="shared" si="0"/>
        <v>1.76600974077716</v>
      </c>
      <c r="F85" s="8">
        <f t="shared" si="0"/>
        <v>1.68593764415991</v>
      </c>
      <c r="G85" s="8">
        <f t="shared" si="0"/>
        <v>1.52788553613183</v>
      </c>
      <c r="H85" s="8">
        <f t="shared" si="0"/>
        <v>2.01255920726792</v>
      </c>
      <c r="I85" s="8">
        <f t="shared" si="0"/>
        <v>2.22649977052829</v>
      </c>
      <c r="J85" s="8">
        <f t="shared" si="0"/>
        <v>1.30081357339283</v>
      </c>
      <c r="K85" s="8">
        <f t="shared" si="0"/>
        <v>1.28229288365802</v>
      </c>
      <c r="L85" s="8">
        <f t="shared" si="0"/>
        <v>1.34990623977652</v>
      </c>
      <c r="M85" s="8">
        <f t="shared" si="0"/>
        <v>1.26878248223754</v>
      </c>
      <c r="N85" s="8">
        <f t="shared" si="0"/>
        <v>1.34703456506039</v>
      </c>
      <c r="O85" s="8">
        <f t="shared" si="0"/>
        <v>1.53782669216929</v>
      </c>
      <c r="P85" s="8">
        <f t="shared" si="0"/>
        <v>1.73864355866037</v>
      </c>
      <c r="Q85" s="8">
        <f t="shared" si="0"/>
        <v>3.15101424181408</v>
      </c>
      <c r="R85" s="8">
        <f t="shared" si="0"/>
        <v>4.65948655939553</v>
      </c>
      <c r="S85" s="8">
        <f t="shared" si="0"/>
        <v>2.33641256933599</v>
      </c>
      <c r="T85" s="8">
        <f t="shared" si="0"/>
        <v>1.86420672325976</v>
      </c>
      <c r="U85" s="8">
        <f t="shared" si="0"/>
        <v>1.59599598012711</v>
      </c>
      <c r="V85" s="8">
        <f t="shared" si="0"/>
        <v>1.92948690984462</v>
      </c>
      <c r="W85" s="8"/>
      <c r="X85" s="8"/>
    </row>
    <row r="86" spans="1:24">
      <c r="A86" s="7" t="s">
        <v>105</v>
      </c>
      <c r="B86" s="8">
        <f>B30/B17</f>
        <v>3.34617295213339</v>
      </c>
      <c r="C86" s="8">
        <f t="shared" ref="C86:V86" si="1">C30/C17</f>
        <v>3.19549477653503</v>
      </c>
      <c r="D86" s="8">
        <f t="shared" si="1"/>
        <v>4.60650077800718</v>
      </c>
      <c r="E86" s="8">
        <f t="shared" si="1"/>
        <v>5.03808071493488</v>
      </c>
      <c r="F86" s="8">
        <f t="shared" si="1"/>
        <v>4.44189940225698</v>
      </c>
      <c r="G86" s="8">
        <f t="shared" si="1"/>
        <v>3.30366374309064</v>
      </c>
      <c r="H86" s="8">
        <f t="shared" si="1"/>
        <v>4.11233749915234</v>
      </c>
      <c r="I86" s="8">
        <f t="shared" si="1"/>
        <v>3.86949435881971</v>
      </c>
      <c r="J86" s="8">
        <f t="shared" si="1"/>
        <v>5.62138273398717</v>
      </c>
      <c r="K86" s="8">
        <f t="shared" si="1"/>
        <v>4.2346331552469</v>
      </c>
      <c r="L86" s="8">
        <f t="shared" si="1"/>
        <v>4.61918372421717</v>
      </c>
      <c r="M86" s="8">
        <f t="shared" si="1"/>
        <v>4.62718952962015</v>
      </c>
      <c r="N86" s="8">
        <f t="shared" si="1"/>
        <v>5.03556684535558</v>
      </c>
      <c r="O86" s="8">
        <f t="shared" si="1"/>
        <v>7.02861232756153</v>
      </c>
      <c r="P86" s="8">
        <f t="shared" si="1"/>
        <v>8.25414542160044</v>
      </c>
      <c r="Q86" s="8">
        <f t="shared" si="1"/>
        <v>5.09484762138611</v>
      </c>
      <c r="R86" s="8">
        <f t="shared" si="1"/>
        <v>6.02266622301496</v>
      </c>
      <c r="S86" s="8">
        <f t="shared" si="1"/>
        <v>4.45482675554789</v>
      </c>
      <c r="T86" s="8">
        <f t="shared" si="1"/>
        <v>3.00876902234674</v>
      </c>
      <c r="U86" s="8">
        <f t="shared" si="1"/>
        <v>3.96235681745024</v>
      </c>
      <c r="V86" s="8">
        <f t="shared" si="1"/>
        <v>3.9462836466675</v>
      </c>
      <c r="W86" s="8"/>
      <c r="X86" s="8"/>
    </row>
    <row r="87" spans="1:24">
      <c r="A87" s="7" t="s">
        <v>106</v>
      </c>
      <c r="B87" s="8">
        <f>B46/B20</f>
        <v>0.866027614344581</v>
      </c>
      <c r="C87" s="8">
        <f t="shared" ref="C87:V87" si="2">C46/C20</f>
        <v>0.713502650932102</v>
      </c>
      <c r="D87" s="8">
        <f t="shared" si="2"/>
        <v>0.299702530519495</v>
      </c>
      <c r="E87" s="8">
        <f t="shared" si="2"/>
        <v>0.871320799761265</v>
      </c>
      <c r="F87" s="8">
        <f t="shared" si="2"/>
        <v>0.950658645798212</v>
      </c>
      <c r="G87" s="8">
        <f t="shared" si="2"/>
        <v>0.309332870894087</v>
      </c>
      <c r="H87" s="8">
        <f t="shared" si="2"/>
        <v>0.63353672453614</v>
      </c>
      <c r="I87" s="8">
        <f t="shared" si="2"/>
        <v>0.664742632157288</v>
      </c>
      <c r="J87" s="8">
        <f t="shared" si="2"/>
        <v>1.51188170083814</v>
      </c>
      <c r="K87" s="8">
        <f t="shared" si="2"/>
        <v>0.974389475833382</v>
      </c>
      <c r="L87" s="8">
        <f t="shared" si="2"/>
        <v>0.815500770993845</v>
      </c>
      <c r="M87" s="8">
        <f t="shared" si="2"/>
        <v>1.43533430612834</v>
      </c>
      <c r="N87" s="8">
        <f t="shared" si="2"/>
        <v>1.356188777151</v>
      </c>
      <c r="O87" s="8">
        <f t="shared" si="2"/>
        <v>2.039206817749</v>
      </c>
      <c r="P87" s="8">
        <f t="shared" si="2"/>
        <v>2.87758957113796</v>
      </c>
      <c r="Q87" s="8">
        <f t="shared" si="2"/>
        <v>0.699156403215709</v>
      </c>
      <c r="R87" s="8">
        <f t="shared" si="2"/>
        <v>0.766915908545295</v>
      </c>
      <c r="S87" s="8">
        <f t="shared" si="2"/>
        <v>0.362240403082056</v>
      </c>
      <c r="T87" s="8">
        <f t="shared" si="2"/>
        <v>0.386600440798595</v>
      </c>
      <c r="U87" s="8">
        <f t="shared" si="2"/>
        <v>1.18171222071159</v>
      </c>
      <c r="V87" s="8">
        <f t="shared" si="2"/>
        <v>0.779825806773181</v>
      </c>
      <c r="W87" s="8"/>
      <c r="X87" s="8"/>
    </row>
    <row r="88" spans="1:24">
      <c r="A88" s="7" t="s">
        <v>107</v>
      </c>
      <c r="B88" s="8">
        <f>B46/B19</f>
        <v>0.176822186956611</v>
      </c>
      <c r="C88" s="8">
        <f t="shared" ref="C88:V88" si="3">C46/C19</f>
        <v>0.143810116938973</v>
      </c>
      <c r="D88" s="8">
        <f t="shared" si="3"/>
        <v>0.179192650099231</v>
      </c>
      <c r="E88" s="8">
        <f t="shared" si="3"/>
        <v>0.315452277811006</v>
      </c>
      <c r="F88" s="8">
        <f t="shared" si="3"/>
        <v>0.213065450544206</v>
      </c>
      <c r="G88" s="8">
        <f t="shared" si="3"/>
        <v>0.175784762269991</v>
      </c>
      <c r="H88" s="8">
        <f t="shared" si="3"/>
        <v>0.154598205366527</v>
      </c>
      <c r="I88" s="8">
        <f t="shared" si="3"/>
        <v>0.155873489312815</v>
      </c>
      <c r="J88" s="8">
        <f t="shared" si="3"/>
        <v>0.310620389634954</v>
      </c>
      <c r="K88" s="8">
        <f t="shared" si="3"/>
        <v>0.207531497169285</v>
      </c>
      <c r="L88" s="8">
        <f t="shared" si="3"/>
        <v>0.210273664009047</v>
      </c>
      <c r="M88" s="8">
        <f t="shared" si="3"/>
        <v>0.233519648681293</v>
      </c>
      <c r="N88" s="8">
        <f t="shared" si="3"/>
        <v>0.211586653693728</v>
      </c>
      <c r="O88" s="8">
        <f t="shared" si="3"/>
        <v>0.377173795523915</v>
      </c>
      <c r="P88" s="8">
        <f t="shared" si="3"/>
        <v>0.35692940296879</v>
      </c>
      <c r="Q88" s="8">
        <f t="shared" si="3"/>
        <v>0.176133371486169</v>
      </c>
      <c r="R88" s="8">
        <f t="shared" si="3"/>
        <v>0.148698168898502</v>
      </c>
      <c r="S88" s="8">
        <f t="shared" si="3"/>
        <v>0.158072343810536</v>
      </c>
      <c r="T88" s="8">
        <f t="shared" si="3"/>
        <v>0.16596670226916</v>
      </c>
      <c r="U88" s="8">
        <f t="shared" si="3"/>
        <v>0.156801047344293</v>
      </c>
      <c r="V88" s="8">
        <f t="shared" si="3"/>
        <v>0.176088374024827</v>
      </c>
      <c r="W88" s="8"/>
      <c r="X88" s="8"/>
    </row>
    <row r="89" spans="1:24">
      <c r="A89" s="7" t="s">
        <v>108</v>
      </c>
      <c r="B89" s="8">
        <f>B19/B46</f>
        <v>5.65539889089473</v>
      </c>
      <c r="C89" s="8">
        <f t="shared" ref="C89:V89" si="4">C19/C46</f>
        <v>6.95361370455154</v>
      </c>
      <c r="D89" s="8">
        <f t="shared" si="4"/>
        <v>5.58058603099086</v>
      </c>
      <c r="E89" s="8">
        <f t="shared" si="4"/>
        <v>3.1700516063451</v>
      </c>
      <c r="F89" s="8">
        <f t="shared" si="4"/>
        <v>4.69339349690824</v>
      </c>
      <c r="G89" s="8">
        <f t="shared" si="4"/>
        <v>5.68877522196196</v>
      </c>
      <c r="H89" s="8">
        <f t="shared" si="4"/>
        <v>6.46838039050428</v>
      </c>
      <c r="I89" s="8">
        <f t="shared" si="4"/>
        <v>6.41545912912202</v>
      </c>
      <c r="J89" s="8">
        <f t="shared" si="4"/>
        <v>3.21936367788096</v>
      </c>
      <c r="K89" s="8">
        <f t="shared" si="4"/>
        <v>4.81854568410062</v>
      </c>
      <c r="L89" s="8">
        <f t="shared" si="4"/>
        <v>4.75570730510967</v>
      </c>
      <c r="M89" s="8">
        <f t="shared" si="4"/>
        <v>4.2822948974405</v>
      </c>
      <c r="N89" s="8">
        <f t="shared" si="4"/>
        <v>4.72619601729465</v>
      </c>
      <c r="O89" s="8">
        <f t="shared" si="4"/>
        <v>2.65129765606051</v>
      </c>
      <c r="P89" s="8">
        <f t="shared" si="4"/>
        <v>2.80167448151488</v>
      </c>
      <c r="Q89" s="8">
        <f t="shared" si="4"/>
        <v>5.67751580272525</v>
      </c>
      <c r="R89" s="8">
        <f t="shared" si="4"/>
        <v>6.72503237536556</v>
      </c>
      <c r="S89" s="8">
        <f t="shared" si="4"/>
        <v>6.32621732488887</v>
      </c>
      <c r="T89" s="8">
        <f t="shared" si="4"/>
        <v>6.02530499387902</v>
      </c>
      <c r="U89" s="8">
        <f t="shared" si="4"/>
        <v>6.3775084218938</v>
      </c>
      <c r="V89" s="8">
        <f t="shared" si="4"/>
        <v>5.67896662989804</v>
      </c>
      <c r="W89" s="8"/>
      <c r="X89" s="8"/>
    </row>
    <row r="90" spans="1:24">
      <c r="A90" s="7" t="s">
        <v>109</v>
      </c>
      <c r="B90" s="8">
        <f>B30/B20</f>
        <v>2.76655669232304</v>
      </c>
      <c r="C90" s="8">
        <f t="shared" ref="C90:V90" si="5">C30/C20</f>
        <v>2.26675731144176</v>
      </c>
      <c r="D90" s="8">
        <f t="shared" si="5"/>
        <v>1.3343638117296</v>
      </c>
      <c r="E90" s="8">
        <f t="shared" si="5"/>
        <v>4.51944255446135</v>
      </c>
      <c r="F90" s="8">
        <f t="shared" si="5"/>
        <v>4.43162091340893</v>
      </c>
      <c r="G90" s="8">
        <f t="shared" si="5"/>
        <v>1.58844049757925</v>
      </c>
      <c r="H90" s="8">
        <f t="shared" si="5"/>
        <v>3.23804308906148</v>
      </c>
      <c r="I90" s="8">
        <f t="shared" si="5"/>
        <v>3.38867831804095</v>
      </c>
      <c r="J90" s="8">
        <f t="shared" si="5"/>
        <v>6.3701186325901</v>
      </c>
      <c r="K90" s="8">
        <f t="shared" si="5"/>
        <v>3.85511449166531</v>
      </c>
      <c r="L90" s="8">
        <f t="shared" si="5"/>
        <v>2.88595719756461</v>
      </c>
      <c r="M90" s="8">
        <f t="shared" si="5"/>
        <v>5.19990802501935</v>
      </c>
      <c r="N90" s="8">
        <f t="shared" si="5"/>
        <v>5.50503472373121</v>
      </c>
      <c r="O90" s="8">
        <f t="shared" si="5"/>
        <v>8.76633815781121</v>
      </c>
      <c r="P90" s="8">
        <f t="shared" si="5"/>
        <v>12.1982267405655</v>
      </c>
      <c r="Q90" s="8">
        <f t="shared" si="5"/>
        <v>2.7651658371195</v>
      </c>
      <c r="R90" s="8">
        <f t="shared" si="5"/>
        <v>4.62312369756411</v>
      </c>
      <c r="S90" s="8">
        <f t="shared" si="5"/>
        <v>1.79825317845545</v>
      </c>
      <c r="T90" s="8">
        <f t="shared" si="5"/>
        <v>1.86661068965151</v>
      </c>
      <c r="U90" s="8">
        <f t="shared" si="5"/>
        <v>4.51941872098094</v>
      </c>
      <c r="V90" s="8">
        <f t="shared" si="5"/>
        <v>4.23661755791836</v>
      </c>
      <c r="W90" s="8"/>
      <c r="X90" s="8"/>
    </row>
    <row r="91" spans="1:24">
      <c r="A91" s="7" t="s">
        <v>110</v>
      </c>
      <c r="B91" s="9">
        <f>B46/B47</f>
        <v>4.62725742007163</v>
      </c>
      <c r="C91" s="9">
        <f t="shared" ref="C91:V91" si="6">C46/C47</f>
        <v>3.58171474033352</v>
      </c>
      <c r="D91" s="9">
        <f t="shared" si="6"/>
        <v>3.82455287791277</v>
      </c>
      <c r="E91" s="9">
        <f t="shared" si="6"/>
        <v>3.04889856065226</v>
      </c>
      <c r="F91" s="9">
        <f t="shared" si="6"/>
        <v>3.81325835765298</v>
      </c>
      <c r="G91" s="9">
        <f t="shared" si="6"/>
        <v>3.94986010264861</v>
      </c>
      <c r="H91" s="9">
        <f t="shared" si="6"/>
        <v>4.31371500673667</v>
      </c>
      <c r="I91" s="9">
        <f t="shared" si="6"/>
        <v>4.67258272800646</v>
      </c>
      <c r="J91" s="9">
        <f t="shared" si="6"/>
        <v>3.87786271096647</v>
      </c>
      <c r="K91" s="9">
        <f t="shared" si="6"/>
        <v>3.91169003469605</v>
      </c>
      <c r="L91" s="9">
        <f t="shared" si="6"/>
        <v>3.36115568051344</v>
      </c>
      <c r="M91" s="9">
        <f t="shared" si="6"/>
        <v>4.13068823522563</v>
      </c>
      <c r="N91" s="9">
        <f t="shared" si="6"/>
        <v>3.860502013373</v>
      </c>
      <c r="O91" s="9">
        <f t="shared" si="6"/>
        <v>4.15045086269549</v>
      </c>
      <c r="P91" s="9">
        <f t="shared" si="6"/>
        <v>4.63545432886229</v>
      </c>
      <c r="Q91" s="9">
        <f t="shared" si="6"/>
        <v>5.1202705463129</v>
      </c>
      <c r="R91" s="9">
        <f t="shared" si="6"/>
        <v>4.71705975160808</v>
      </c>
      <c r="S91" s="9">
        <f t="shared" si="6"/>
        <v>4.13338819640032</v>
      </c>
      <c r="T91" s="9">
        <f t="shared" si="6"/>
        <v>4.20733873259449</v>
      </c>
      <c r="U91" s="9">
        <f t="shared" si="6"/>
        <v>3.81801087801088</v>
      </c>
      <c r="V91" s="9">
        <f t="shared" si="6"/>
        <v>3.68580439243104</v>
      </c>
      <c r="W91" s="8"/>
      <c r="X91" s="8"/>
    </row>
    <row r="92" spans="1:24">
      <c r="A92" s="1" t="s">
        <v>111</v>
      </c>
      <c r="B92" s="5">
        <v>1.04746748438657</v>
      </c>
      <c r="C92" s="5">
        <v>1.00583947941354</v>
      </c>
      <c r="D92" s="5">
        <v>1.03463532799145</v>
      </c>
      <c r="E92" s="5">
        <v>0.971311055489688</v>
      </c>
      <c r="F92" s="5">
        <v>0.952863557833801</v>
      </c>
      <c r="G92" s="5">
        <v>0.643355411597939</v>
      </c>
      <c r="H92" s="5">
        <v>0.804596096389579</v>
      </c>
      <c r="I92" s="5">
        <v>0.759062272599138</v>
      </c>
      <c r="J92" s="5">
        <v>1.33417698776311</v>
      </c>
      <c r="K92" s="5">
        <v>1.0703137324218</v>
      </c>
      <c r="L92" s="5">
        <v>1.30526810710851</v>
      </c>
      <c r="M92" s="5">
        <v>1.27724641298765</v>
      </c>
      <c r="N92" s="5">
        <v>1.24053336354547</v>
      </c>
      <c r="O92" s="5">
        <v>1.63498075475299</v>
      </c>
      <c r="P92" s="5">
        <v>1.94717177250572</v>
      </c>
      <c r="Q92" s="5">
        <v>1.2882031486441</v>
      </c>
      <c r="R92" s="5">
        <v>0.99908175520422</v>
      </c>
      <c r="S92" s="5">
        <v>0.897381002254889</v>
      </c>
      <c r="T92" s="5">
        <v>0.623156953267832</v>
      </c>
      <c r="U92" s="5">
        <v>1.03605480330102</v>
      </c>
      <c r="V92" s="5">
        <v>0.726384618495127</v>
      </c>
      <c r="W92" s="8"/>
      <c r="X92" s="8"/>
    </row>
    <row r="93" ht="16.2" spans="1:24">
      <c r="A93" s="1" t="s">
        <v>112</v>
      </c>
      <c r="B93" s="5">
        <v>0.68516476612977</v>
      </c>
      <c r="C93" s="5">
        <v>0.651093066167484</v>
      </c>
      <c r="D93" s="5">
        <v>0.90529615810419</v>
      </c>
      <c r="E93" s="5">
        <v>0.759816868011658</v>
      </c>
      <c r="F93" s="5">
        <v>0.777815469957113</v>
      </c>
      <c r="G93" s="5">
        <v>0.910065408691045</v>
      </c>
      <c r="H93" s="5">
        <v>0.898796824122474</v>
      </c>
      <c r="I93" s="5">
        <v>0.863693050067127</v>
      </c>
      <c r="J93" s="5">
        <v>0.563343183359153</v>
      </c>
      <c r="K93" s="5">
        <v>0.653078583390202</v>
      </c>
      <c r="L93" s="5">
        <v>0.680869937278873</v>
      </c>
      <c r="M93" s="5">
        <v>0.685664968948855</v>
      </c>
      <c r="N93" s="5">
        <v>0.69860048047779</v>
      </c>
      <c r="O93" s="5">
        <v>0.723878754933109</v>
      </c>
      <c r="P93" s="5">
        <v>0.753409548890326</v>
      </c>
      <c r="Q93" s="5">
        <v>0.968091149873738</v>
      </c>
      <c r="R93" s="5">
        <v>0.949959846610553</v>
      </c>
      <c r="S93" s="5">
        <v>0.980915487435957</v>
      </c>
      <c r="T93" s="5">
        <v>0.9905303494819</v>
      </c>
      <c r="U93" s="5">
        <v>0.885536719114539</v>
      </c>
      <c r="V93" s="5">
        <v>0.935380393462309</v>
      </c>
      <c r="W93" s="8"/>
      <c r="X93" s="8"/>
    </row>
    <row r="94" spans="23:24">
      <c r="W94" s="12"/>
      <c r="X94" s="12"/>
    </row>
    <row r="95" spans="1:24">
      <c r="A95" s="10" t="s">
        <v>113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</sheetData>
  <mergeCells count="7">
    <mergeCell ref="B1:C1"/>
    <mergeCell ref="D1:I1"/>
    <mergeCell ref="J1:P1"/>
    <mergeCell ref="Q1:V1"/>
    <mergeCell ref="W1:W3"/>
    <mergeCell ref="X1:X3"/>
    <mergeCell ref="A95:X9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Philllee</dc:creator>
  <cp:lastModifiedBy>李晨</cp:lastModifiedBy>
  <dcterms:created xsi:type="dcterms:W3CDTF">2015-06-05T18:19:00Z</dcterms:created>
  <dcterms:modified xsi:type="dcterms:W3CDTF">2020-09-12T09:29:16Z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