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博士\返修\九嶷山复式岩体成因\"/>
    </mc:Choice>
  </mc:AlternateContent>
  <xr:revisionPtr revIDLastSave="0" documentId="13_ncr:1_{7DBD0F4B-DB7B-4030-BF4A-E5706131DA81}" xr6:coauthVersionLast="47" xr6:coauthVersionMax="47" xr10:uidLastSave="{00000000-0000-0000-0000-000000000000}"/>
  <bookViews>
    <workbookView xWindow="14303" yWindow="-3195" windowWidth="21795" windowHeight="12975" activeTab="5" xr2:uid="{00000000-000D-0000-FFFF-FFFF00000000}"/>
  </bookViews>
  <sheets>
    <sheet name="表1全岩主微量" sheetId="2" r:id="rId1"/>
    <sheet name="表2锆石年龄" sheetId="1" r:id="rId2"/>
    <sheet name="表3锆石微量元素数据" sheetId="7" r:id="rId3"/>
    <sheet name="PlotDat3" sheetId="51" state="hidden" r:id="rId4"/>
    <sheet name="表4锆石Hf同位素" sheetId="6" r:id="rId5"/>
    <sheet name="表5模拟结果" sheetId="9" r:id="rId6"/>
    <sheet name="表6前人全岩Sr-Nd数据" sheetId="10" r:id="rId7"/>
    <sheet name="表7九嶷山复式岩体年龄汇总" sheetId="68" r:id="rId8"/>
  </sheets>
  <definedNames>
    <definedName name="_Hlk183522137" localSheetId="7">表7九嶷山复式岩体年龄汇总!$B$13</definedName>
    <definedName name="gauss">PlotDat3!$C$1:$D$2000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7" l="1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3" i="7"/>
  <c r="C18" i="2" l="1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B18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B54" i="2"/>
  <c r="B53" i="2"/>
  <c r="C53" i="2"/>
</calcChain>
</file>

<file path=xl/sharedStrings.xml><?xml version="1.0" encoding="utf-8"?>
<sst xmlns="http://schemas.openxmlformats.org/spreadsheetml/2006/main" count="497" uniqueCount="312">
  <si>
    <t>岩体</t>
  </si>
  <si>
    <t>测试点</t>
  </si>
  <si>
    <t>Th</t>
  </si>
  <si>
    <t>U</t>
  </si>
  <si>
    <t>Th/U</t>
  </si>
  <si>
    <t>μg/g</t>
  </si>
  <si>
    <t>1σ</t>
  </si>
  <si>
    <t>Age(Ma)</t>
  </si>
  <si>
    <t>砂子岭岩体</t>
    <phoneticPr fontId="1" type="noConversion"/>
  </si>
  <si>
    <t>金鸡岭岩体</t>
    <phoneticPr fontId="1" type="noConversion"/>
  </si>
  <si>
    <t>螃蟹木岩体</t>
    <phoneticPr fontId="1" type="noConversion"/>
  </si>
  <si>
    <t>点号</t>
    <phoneticPr fontId="1" type="noConversion"/>
  </si>
  <si>
    <t>同位素比值</t>
    <phoneticPr fontId="1" type="noConversion"/>
  </si>
  <si>
    <t>砂子岭岩体</t>
  </si>
  <si>
    <t>样品号</t>
  </si>
  <si>
    <t>MnO</t>
  </si>
  <si>
    <t>MgO</t>
  </si>
  <si>
    <t>CaO</t>
  </si>
  <si>
    <t>LOI</t>
  </si>
  <si>
    <t>Total</t>
  </si>
  <si>
    <t>A/CNK</t>
  </si>
  <si>
    <t>A/NK</t>
  </si>
  <si>
    <t>DI</t>
  </si>
  <si>
    <t>Rb</t>
  </si>
  <si>
    <t>Sr</t>
  </si>
  <si>
    <t>Ba</t>
  </si>
  <si>
    <t>Ta</t>
  </si>
  <si>
    <t>Nb</t>
  </si>
  <si>
    <t>Zr</t>
  </si>
  <si>
    <t>Hf</t>
  </si>
  <si>
    <t>Ga</t>
  </si>
  <si>
    <t>Y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</si>
  <si>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</si>
  <si>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</si>
  <si>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</si>
  <si>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</si>
  <si>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</si>
  <si>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</si>
  <si>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</si>
  <si>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</si>
  <si>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</si>
  <si>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</si>
  <si>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</si>
  <si>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</si>
  <si>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</si>
  <si>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</si>
  <si>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ΣREE</t>
  </si>
  <si>
    <t>LREE</t>
  </si>
  <si>
    <t>HREE</t>
  </si>
  <si>
    <t>LREE/HREE</t>
  </si>
  <si>
    <t>Eu/Eu*</t>
  </si>
  <si>
    <t>Zr/Hf</t>
  </si>
  <si>
    <t>2σ</t>
  </si>
  <si>
    <t>P</t>
  </si>
  <si>
    <t>Ti</t>
  </si>
  <si>
    <t>∑REE</t>
  </si>
  <si>
    <t>初始成分</t>
    <phoneticPr fontId="1" type="noConversion"/>
  </si>
  <si>
    <t>矿物比例</t>
    <phoneticPr fontId="1" type="noConversion"/>
  </si>
  <si>
    <t>比例</t>
    <phoneticPr fontId="1" type="noConversion"/>
  </si>
  <si>
    <t>钾长石</t>
    <phoneticPr fontId="1" type="noConversion"/>
  </si>
  <si>
    <t>斜长石</t>
    <phoneticPr fontId="1" type="noConversion"/>
  </si>
  <si>
    <t>石英</t>
    <phoneticPr fontId="1" type="noConversion"/>
  </si>
  <si>
    <t>黑云母</t>
    <phoneticPr fontId="1" type="noConversion"/>
  </si>
  <si>
    <t>角闪石</t>
    <phoneticPr fontId="1" type="noConversion"/>
  </si>
  <si>
    <t>分配系数</t>
    <phoneticPr fontId="1" type="noConversion"/>
  </si>
  <si>
    <t>全岩分配系数</t>
    <phoneticPr fontId="1" type="noConversion"/>
  </si>
  <si>
    <t>F</t>
    <phoneticPr fontId="1" type="noConversion"/>
  </si>
  <si>
    <t>JJL16-05</t>
  </si>
  <si>
    <t>JJL16-08</t>
  </si>
  <si>
    <t>JJL16-10</t>
  </si>
  <si>
    <t>JJL16-11</t>
  </si>
  <si>
    <t>JJL16-15</t>
  </si>
  <si>
    <t>JJL16-16</t>
  </si>
  <si>
    <t>JJL16-18</t>
  </si>
  <si>
    <t>JJL16-19</t>
  </si>
  <si>
    <t>JJL16-21</t>
  </si>
  <si>
    <t>JJL16-22</t>
  </si>
  <si>
    <t>JJL24-01</t>
  </si>
  <si>
    <t>JJL24-02</t>
  </si>
  <si>
    <t>JJL24-04</t>
  </si>
  <si>
    <t>JJL24-10</t>
  </si>
  <si>
    <t>JJL24-17</t>
  </si>
  <si>
    <t>JJL24-18</t>
  </si>
  <si>
    <t>JJL24-21</t>
  </si>
  <si>
    <t>JJL24-23</t>
  </si>
  <si>
    <t>PXM06-11</t>
  </si>
  <si>
    <t>PXM06-12</t>
  </si>
  <si>
    <t>PXM06-13</t>
  </si>
  <si>
    <t>PXM06-15</t>
  </si>
  <si>
    <t>PXM06-19</t>
  </si>
  <si>
    <t>PXM06-20</t>
  </si>
  <si>
    <t>PXM06-21</t>
  </si>
  <si>
    <t>PXM06-22</t>
  </si>
  <si>
    <t>PXM06-23</t>
  </si>
  <si>
    <t>PXM10-01</t>
  </si>
  <si>
    <t>PXM10-02</t>
  </si>
  <si>
    <t>PXM10-03</t>
  </si>
  <si>
    <t>PXM10-04</t>
  </si>
  <si>
    <t>PXM10-05</t>
  </si>
  <si>
    <t>PXM10-06</t>
  </si>
  <si>
    <t>PXM10-07</t>
  </si>
  <si>
    <t>PXM10-08</t>
  </si>
  <si>
    <t>JJL24-22</t>
    <phoneticPr fontId="1" type="noConversion"/>
  </si>
  <si>
    <t>数据来源</t>
    <phoneticPr fontId="1" type="noConversion"/>
  </si>
  <si>
    <t>本次测试</t>
    <phoneticPr fontId="1" type="noConversion"/>
  </si>
  <si>
    <t>Liu et al. (2019)</t>
    <phoneticPr fontId="1" type="noConversion"/>
  </si>
  <si>
    <t>JL-10</t>
  </si>
  <si>
    <t>JJL-12</t>
  </si>
  <si>
    <t>JJL-19</t>
  </si>
  <si>
    <t>JL-20</t>
  </si>
  <si>
    <t>PXM-01</t>
  </si>
  <si>
    <t>PXM-03</t>
  </si>
  <si>
    <t>PXM-05</t>
  </si>
  <si>
    <t>JJL-17</t>
    <phoneticPr fontId="1" type="noConversion"/>
  </si>
  <si>
    <t>12D56-2</t>
  </si>
  <si>
    <t>12D57</t>
  </si>
  <si>
    <t>12D58</t>
  </si>
  <si>
    <t>12D70</t>
  </si>
  <si>
    <t>D131-1</t>
  </si>
  <si>
    <t>D141-1</t>
  </si>
  <si>
    <t>D142-1</t>
  </si>
  <si>
    <t>D116-1</t>
  </si>
  <si>
    <t>D117-1</t>
  </si>
  <si>
    <t>D118-1</t>
  </si>
  <si>
    <t>12D72</t>
  </si>
  <si>
    <t>12D73</t>
  </si>
  <si>
    <t>13D13</t>
  </si>
  <si>
    <t>岩体</t>
    <phoneticPr fontId="1" type="noConversion"/>
  </si>
  <si>
    <t>24SZL-1</t>
    <phoneticPr fontId="1" type="noConversion"/>
  </si>
  <si>
    <t>24SZL-3</t>
    <phoneticPr fontId="1" type="noConversion"/>
  </si>
  <si>
    <t>24SZL-14</t>
    <phoneticPr fontId="1" type="noConversion"/>
  </si>
  <si>
    <t>24SZL-18</t>
    <phoneticPr fontId="1" type="noConversion"/>
  </si>
  <si>
    <t>24SZL-22</t>
    <phoneticPr fontId="1" type="noConversion"/>
  </si>
  <si>
    <t>24SZL-25</t>
    <phoneticPr fontId="1" type="noConversion"/>
  </si>
  <si>
    <t>24JJL-48</t>
    <phoneticPr fontId="1" type="noConversion"/>
  </si>
  <si>
    <t>24JJL-4</t>
    <phoneticPr fontId="1" type="noConversion"/>
  </si>
  <si>
    <t>24JJL-15</t>
    <phoneticPr fontId="1" type="noConversion"/>
  </si>
  <si>
    <t>24JJL-23</t>
    <phoneticPr fontId="1" type="noConversion"/>
  </si>
  <si>
    <t>24JJL-38</t>
    <phoneticPr fontId="1" type="noConversion"/>
  </si>
  <si>
    <t>24JJL-46</t>
    <phoneticPr fontId="1" type="noConversion"/>
  </si>
  <si>
    <t>24JJL-66</t>
    <phoneticPr fontId="1" type="noConversion"/>
  </si>
  <si>
    <t>24PXM-14</t>
    <phoneticPr fontId="1" type="noConversion"/>
  </si>
  <si>
    <t>24PXM-4</t>
    <phoneticPr fontId="1" type="noConversion"/>
  </si>
  <si>
    <t>24PXM-3</t>
    <phoneticPr fontId="1" type="noConversion"/>
  </si>
  <si>
    <t>24PXM-7</t>
    <phoneticPr fontId="1" type="noConversion"/>
  </si>
  <si>
    <t>24PXM-15</t>
    <phoneticPr fontId="1" type="noConversion"/>
  </si>
  <si>
    <t>24PXM-17</t>
    <phoneticPr fontId="1" type="noConversion"/>
  </si>
  <si>
    <t>24PXM-22</t>
    <phoneticPr fontId="1" type="noConversion"/>
  </si>
  <si>
    <t>24PXM-23</t>
    <phoneticPr fontId="1" type="noConversion"/>
  </si>
  <si>
    <r>
      <t>SiO</t>
    </r>
    <r>
      <rPr>
        <vertAlign val="subscript"/>
        <sz val="14"/>
        <color rgb="FF000000"/>
        <rFont val="Times New Roman"/>
        <family val="1"/>
      </rPr>
      <t>2</t>
    </r>
  </si>
  <si>
    <r>
      <t>TiO</t>
    </r>
    <r>
      <rPr>
        <vertAlign val="subscript"/>
        <sz val="14"/>
        <color rgb="FF000000"/>
        <rFont val="Times New Roman"/>
        <family val="1"/>
      </rPr>
      <t>2</t>
    </r>
  </si>
  <si>
    <r>
      <t>Al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</t>
    </r>
    <r>
      <rPr>
        <vertAlign val="subscript"/>
        <sz val="14"/>
        <color rgb="FF000000"/>
        <rFont val="Times New Roman"/>
        <family val="1"/>
      </rPr>
      <t>3</t>
    </r>
  </si>
  <si>
    <r>
      <t>Na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</t>
    </r>
  </si>
  <si>
    <r>
      <t>K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</t>
    </r>
  </si>
  <si>
    <r>
      <t>P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</t>
    </r>
    <r>
      <rPr>
        <vertAlign val="subscript"/>
        <sz val="14"/>
        <color rgb="FF000000"/>
        <rFont val="Times New Roman"/>
        <family val="1"/>
      </rPr>
      <t>5</t>
    </r>
  </si>
  <si>
    <r>
      <t>Na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O+K</t>
    </r>
    <r>
      <rPr>
        <vertAlign val="sub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>O</t>
    </r>
    <phoneticPr fontId="1" type="noConversion"/>
  </si>
  <si>
    <r>
      <t>T</t>
    </r>
    <r>
      <rPr>
        <vertAlign val="subscript"/>
        <sz val="14"/>
        <color theme="1"/>
        <rFont val="Times New Roman"/>
        <family val="1"/>
      </rPr>
      <t>Zr</t>
    </r>
    <phoneticPr fontId="1" type="noConversion"/>
  </si>
  <si>
    <t>24SZL22-1</t>
    <phoneticPr fontId="1" type="noConversion"/>
  </si>
  <si>
    <t>24SZL22-2</t>
    <phoneticPr fontId="1" type="noConversion"/>
  </si>
  <si>
    <t>24SZL22-3</t>
    <phoneticPr fontId="1" type="noConversion"/>
  </si>
  <si>
    <t>24SZL22-4</t>
    <phoneticPr fontId="1" type="noConversion"/>
  </si>
  <si>
    <t>24SZL22-5</t>
    <phoneticPr fontId="1" type="noConversion"/>
  </si>
  <si>
    <t>24SZL22-6</t>
    <phoneticPr fontId="1" type="noConversion"/>
  </si>
  <si>
    <t>24SZL22-7</t>
    <phoneticPr fontId="1" type="noConversion"/>
  </si>
  <si>
    <t>24SZL22-8</t>
    <phoneticPr fontId="1" type="noConversion"/>
  </si>
  <si>
    <t>24SZL22-9</t>
    <phoneticPr fontId="1" type="noConversion"/>
  </si>
  <si>
    <t>24SZL22-10</t>
    <phoneticPr fontId="1" type="noConversion"/>
  </si>
  <si>
    <t>24SZL22-11</t>
    <phoneticPr fontId="1" type="noConversion"/>
  </si>
  <si>
    <t>24SZL22-12</t>
    <phoneticPr fontId="1" type="noConversion"/>
  </si>
  <si>
    <t>24SZL22-13</t>
    <phoneticPr fontId="1" type="noConversion"/>
  </si>
  <si>
    <t>24SZL22-14</t>
    <phoneticPr fontId="1" type="noConversion"/>
  </si>
  <si>
    <t>24SZL22-15</t>
    <phoneticPr fontId="1" type="noConversion"/>
  </si>
  <si>
    <t>24SZL22-16</t>
    <phoneticPr fontId="1" type="noConversion"/>
  </si>
  <si>
    <t>24SZL22-17</t>
    <phoneticPr fontId="1" type="noConversion"/>
  </si>
  <si>
    <t>24SZL22-18</t>
    <phoneticPr fontId="1" type="noConversion"/>
  </si>
  <si>
    <t>24SZL22-19</t>
    <phoneticPr fontId="1" type="noConversion"/>
  </si>
  <si>
    <t>24SZL22-21</t>
    <phoneticPr fontId="1" type="noConversion"/>
  </si>
  <si>
    <r>
      <t>207</t>
    </r>
    <r>
      <rPr>
        <sz val="14"/>
        <color theme="1"/>
        <rFont val="Times New Roman"/>
        <family val="1"/>
      </rPr>
      <t>Pb/</t>
    </r>
    <r>
      <rPr>
        <vertAlign val="superscript"/>
        <sz val="14"/>
        <color theme="1"/>
        <rFont val="Times New Roman"/>
        <family val="1"/>
      </rPr>
      <t>206</t>
    </r>
    <r>
      <rPr>
        <sz val="14"/>
        <color theme="1"/>
        <rFont val="Times New Roman"/>
        <family val="1"/>
      </rPr>
      <t>Pb</t>
    </r>
  </si>
  <si>
    <r>
      <t>207</t>
    </r>
    <r>
      <rPr>
        <sz val="14"/>
        <color theme="1"/>
        <rFont val="Times New Roman"/>
        <family val="1"/>
      </rPr>
      <t>Pb/</t>
    </r>
    <r>
      <rPr>
        <vertAlign val="superscript"/>
        <sz val="14"/>
        <color theme="1"/>
        <rFont val="Times New Roman"/>
        <family val="1"/>
      </rPr>
      <t>235</t>
    </r>
    <r>
      <rPr>
        <sz val="14"/>
        <color theme="1"/>
        <rFont val="Times New Roman"/>
        <family val="1"/>
      </rPr>
      <t>U</t>
    </r>
  </si>
  <si>
    <r>
      <t>206</t>
    </r>
    <r>
      <rPr>
        <sz val="14"/>
        <color theme="1"/>
        <rFont val="Times New Roman"/>
        <family val="1"/>
      </rPr>
      <t>Pb/</t>
    </r>
    <r>
      <rPr>
        <vertAlign val="superscript"/>
        <sz val="14"/>
        <color theme="1"/>
        <rFont val="Times New Roman"/>
        <family val="1"/>
      </rPr>
      <t>238</t>
    </r>
    <r>
      <rPr>
        <sz val="14"/>
        <color theme="1"/>
        <rFont val="Times New Roman"/>
        <family val="1"/>
      </rPr>
      <t>U</t>
    </r>
  </si>
  <si>
    <t>24PXM14-1</t>
    <phoneticPr fontId="1" type="noConversion"/>
  </si>
  <si>
    <t>24PXM14-3</t>
    <phoneticPr fontId="1" type="noConversion"/>
  </si>
  <si>
    <t>24PXM14-4</t>
    <phoneticPr fontId="1" type="noConversion"/>
  </si>
  <si>
    <t>24PXM14-5</t>
    <phoneticPr fontId="1" type="noConversion"/>
  </si>
  <si>
    <t>24PXM14-6</t>
    <phoneticPr fontId="1" type="noConversion"/>
  </si>
  <si>
    <t>24PXM14-7</t>
    <phoneticPr fontId="1" type="noConversion"/>
  </si>
  <si>
    <t>24PXM14-8</t>
    <phoneticPr fontId="1" type="noConversion"/>
  </si>
  <si>
    <t>24PXM14-9</t>
    <phoneticPr fontId="1" type="noConversion"/>
  </si>
  <si>
    <t>24PXM14-10</t>
    <phoneticPr fontId="1" type="noConversion"/>
  </si>
  <si>
    <t>24PXM14-12</t>
    <phoneticPr fontId="1" type="noConversion"/>
  </si>
  <si>
    <t>24PXM14-13</t>
    <phoneticPr fontId="1" type="noConversion"/>
  </si>
  <si>
    <t>24PXM14-15</t>
    <phoneticPr fontId="1" type="noConversion"/>
  </si>
  <si>
    <t>24PXM14-16</t>
    <phoneticPr fontId="1" type="noConversion"/>
  </si>
  <si>
    <t>24PXM14-17</t>
    <phoneticPr fontId="1" type="noConversion"/>
  </si>
  <si>
    <t>24PXM14-18</t>
    <phoneticPr fontId="1" type="noConversion"/>
  </si>
  <si>
    <t>24SZL22-20</t>
    <phoneticPr fontId="1" type="noConversion"/>
  </si>
  <si>
    <t>24PXM14-2</t>
    <phoneticPr fontId="1" type="noConversion"/>
  </si>
  <si>
    <t>24PXM14-11</t>
    <phoneticPr fontId="1" type="noConversion"/>
  </si>
  <si>
    <t>24PXM14-19</t>
    <phoneticPr fontId="1" type="noConversion"/>
  </si>
  <si>
    <t>24PXM14-20</t>
    <phoneticPr fontId="1" type="noConversion"/>
  </si>
  <si>
    <t>Zr</t>
    <phoneticPr fontId="1" type="noConversion"/>
  </si>
  <si>
    <r>
      <t>176</t>
    </r>
    <r>
      <rPr>
        <sz val="14"/>
        <color theme="1"/>
        <rFont val="Times New Roman"/>
        <family val="1"/>
      </rPr>
      <t>Yb/</t>
    </r>
    <r>
      <rPr>
        <vertAlign val="superscript"/>
        <sz val="14"/>
        <color theme="1"/>
        <rFont val="Times New Roman"/>
        <family val="1"/>
      </rPr>
      <t>177</t>
    </r>
    <r>
      <rPr>
        <sz val="14"/>
        <color theme="1"/>
        <rFont val="Times New Roman"/>
        <family val="1"/>
      </rPr>
      <t>Hf</t>
    </r>
  </si>
  <si>
    <r>
      <t>176</t>
    </r>
    <r>
      <rPr>
        <sz val="14"/>
        <color theme="1"/>
        <rFont val="Times New Roman"/>
        <family val="1"/>
      </rPr>
      <t>Lu/</t>
    </r>
    <r>
      <rPr>
        <vertAlign val="superscript"/>
        <sz val="14"/>
        <color theme="1"/>
        <rFont val="Times New Roman"/>
        <family val="1"/>
      </rPr>
      <t>177</t>
    </r>
    <r>
      <rPr>
        <sz val="14"/>
        <color theme="1"/>
        <rFont val="Times New Roman"/>
        <family val="1"/>
      </rPr>
      <t>Hf</t>
    </r>
  </si>
  <si>
    <t>IsoLine</t>
  </si>
  <si>
    <t>ErrBox</t>
  </si>
  <si>
    <t>Source sheet</t>
  </si>
  <si>
    <t>表4锆石Hf同位素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</si>
  <si>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</si>
  <si>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</si>
  <si>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</si>
  <si>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</si>
  <si>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</si>
  <si>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</si>
  <si>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</si>
  <si>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</si>
  <si>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</si>
  <si>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</si>
  <si>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</si>
  <si>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</si>
  <si>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</si>
  <si>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</si>
  <si>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</si>
  <si>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ErrBox</t>
    <phoneticPr fontId="1" type="noConversion"/>
  </si>
  <si>
    <t>2σ</t>
    <phoneticPr fontId="1" type="noConversion"/>
  </si>
  <si>
    <t>12D72-01</t>
  </si>
  <si>
    <t>12D72-02</t>
  </si>
  <si>
    <t>12D72-04</t>
  </si>
  <si>
    <t>12D72-05</t>
  </si>
  <si>
    <t>12D72-08</t>
  </si>
  <si>
    <t>12D72-09</t>
  </si>
  <si>
    <t>12D72-10</t>
  </si>
  <si>
    <t>12D72-13</t>
  </si>
  <si>
    <t>12D72-14</t>
  </si>
  <si>
    <t>12D72-15</t>
  </si>
  <si>
    <t>12D72-16</t>
  </si>
  <si>
    <t>12D72-17</t>
  </si>
  <si>
    <t>12D72-18</t>
  </si>
  <si>
    <t>12D72-19</t>
  </si>
  <si>
    <t>10000Ga/Al</t>
    <phoneticPr fontId="1" type="noConversion"/>
  </si>
  <si>
    <t>Zr+Nb+Ce+Y</t>
    <phoneticPr fontId="1" type="noConversion"/>
  </si>
  <si>
    <r>
      <t>FeO</t>
    </r>
    <r>
      <rPr>
        <vertAlign val="superscript"/>
        <sz val="14"/>
        <color rgb="FF000000"/>
        <rFont val="Times New Roman"/>
        <family val="1"/>
      </rPr>
      <t>T</t>
    </r>
    <r>
      <rPr>
        <sz val="14"/>
        <color rgb="FF000000"/>
        <rFont val="Times New Roman"/>
        <family val="1"/>
      </rPr>
      <t>/MgO</t>
    </r>
    <phoneticPr fontId="1" type="noConversion"/>
  </si>
  <si>
    <r>
      <t>FeO</t>
    </r>
    <r>
      <rPr>
        <vertAlign val="superscript"/>
        <sz val="14"/>
        <color rgb="FF000000"/>
        <rFont val="Times New Roman"/>
        <family val="1"/>
      </rPr>
      <t>T</t>
    </r>
    <phoneticPr fontId="1" type="noConversion"/>
  </si>
  <si>
    <t>Pb</t>
    <phoneticPr fontId="1" type="noConversion"/>
  </si>
  <si>
    <t>Zr/Hf</t>
    <phoneticPr fontId="1" type="noConversion"/>
  </si>
  <si>
    <r>
      <t>87</t>
    </r>
    <r>
      <rPr>
        <sz val="14"/>
        <color theme="1"/>
        <rFont val="Times New Roman"/>
        <family val="1"/>
      </rPr>
      <t>Rb/</t>
    </r>
    <r>
      <rPr>
        <vertAlign val="superscript"/>
        <sz val="14"/>
        <color theme="1"/>
        <rFont val="Times New Roman"/>
        <family val="1"/>
      </rPr>
      <t>86</t>
    </r>
    <r>
      <rPr>
        <sz val="14"/>
        <color theme="1"/>
        <rFont val="Times New Roman"/>
        <family val="1"/>
      </rPr>
      <t>Sr</t>
    </r>
    <phoneticPr fontId="1" type="noConversion"/>
  </si>
  <si>
    <r>
      <t>87</t>
    </r>
    <r>
      <rPr>
        <sz val="14"/>
        <color theme="1"/>
        <rFont val="Times New Roman"/>
        <family val="1"/>
      </rPr>
      <t>Sr/</t>
    </r>
    <r>
      <rPr>
        <vertAlign val="superscript"/>
        <sz val="14"/>
        <color theme="1"/>
        <rFont val="Times New Roman"/>
        <family val="1"/>
      </rPr>
      <t>86</t>
    </r>
    <r>
      <rPr>
        <sz val="14"/>
        <color theme="1"/>
        <rFont val="Times New Roman"/>
        <family val="1"/>
      </rPr>
      <t>Sr</t>
    </r>
    <phoneticPr fontId="1" type="noConversion"/>
  </si>
  <si>
    <r>
      <t>147</t>
    </r>
    <r>
      <rPr>
        <sz val="14"/>
        <color theme="1"/>
        <rFont val="Times New Roman"/>
        <family val="1"/>
      </rPr>
      <t>Sm/</t>
    </r>
    <r>
      <rPr>
        <vertAlign val="superscript"/>
        <sz val="14"/>
        <color theme="1"/>
        <rFont val="Times New Roman"/>
        <family val="1"/>
      </rPr>
      <t>144</t>
    </r>
    <r>
      <rPr>
        <sz val="14"/>
        <color theme="1"/>
        <rFont val="Times New Roman"/>
        <family val="1"/>
      </rPr>
      <t>Nd</t>
    </r>
    <phoneticPr fontId="1" type="noConversion"/>
  </si>
  <si>
    <r>
      <t>143</t>
    </r>
    <r>
      <rPr>
        <sz val="14"/>
        <color theme="1"/>
        <rFont val="Times New Roman"/>
        <family val="1"/>
      </rPr>
      <t>Nd/</t>
    </r>
    <r>
      <rPr>
        <vertAlign val="superscript"/>
        <sz val="14"/>
        <color theme="1"/>
        <rFont val="Times New Roman"/>
        <family val="1"/>
      </rPr>
      <t>144</t>
    </r>
    <r>
      <rPr>
        <sz val="14"/>
        <color theme="1"/>
        <rFont val="Times New Roman"/>
        <family val="1"/>
      </rPr>
      <t>Nd</t>
    </r>
    <phoneticPr fontId="1" type="noConversion"/>
  </si>
  <si>
    <t>12D72-03</t>
  </si>
  <si>
    <t>12D72-07</t>
  </si>
  <si>
    <t>12D72-11</t>
  </si>
  <si>
    <t>12D72-12</t>
  </si>
  <si>
    <t>12D72-20</t>
  </si>
  <si>
    <t>ProbDens1</t>
  </si>
  <si>
    <t>I2:J31</t>
  </si>
  <si>
    <r>
      <rPr>
        <i/>
        <sz val="14"/>
        <color theme="1"/>
        <rFont val="Times New Roman"/>
        <family val="1"/>
      </rPr>
      <t>I</t>
    </r>
    <r>
      <rPr>
        <vertAlign val="subscript"/>
        <sz val="14"/>
        <color theme="1"/>
        <rFont val="Times New Roman"/>
        <family val="1"/>
      </rPr>
      <t>(Sr)</t>
    </r>
    <phoneticPr fontId="1" type="noConversion"/>
  </si>
  <si>
    <t>JJL-04</t>
    <phoneticPr fontId="1" type="noConversion"/>
  </si>
  <si>
    <t>JJL-07</t>
    <phoneticPr fontId="1" type="noConversion"/>
  </si>
  <si>
    <t>D123-1</t>
    <phoneticPr fontId="1" type="noConversion"/>
  </si>
  <si>
    <t>12D72-06</t>
    <phoneticPr fontId="1" type="noConversion"/>
  </si>
  <si>
    <r>
      <t>176</t>
    </r>
    <r>
      <rPr>
        <sz val="14"/>
        <color theme="1"/>
        <rFont val="Times New Roman"/>
        <family val="1"/>
      </rPr>
      <t>Hf/</t>
    </r>
    <r>
      <rPr>
        <vertAlign val="superscript"/>
        <sz val="14"/>
        <color theme="1"/>
        <rFont val="Times New Roman"/>
        <family val="1"/>
      </rPr>
      <t>177</t>
    </r>
    <r>
      <rPr>
        <sz val="14"/>
        <color theme="1"/>
        <rFont val="Times New Roman"/>
        <family val="1"/>
      </rPr>
      <t>Hf</t>
    </r>
    <phoneticPr fontId="1" type="noConversion"/>
  </si>
  <si>
    <r>
      <rPr>
        <sz val="14"/>
        <color theme="1"/>
        <rFont val="楷体"/>
        <family val="3"/>
        <charset val="134"/>
      </rPr>
      <t>瑞利分馏公式：</t>
    </r>
    <r>
      <rPr>
        <sz val="14"/>
        <color theme="1"/>
        <rFont val="Times New Roman"/>
        <family val="1"/>
      </rPr>
      <t>C</t>
    </r>
    <r>
      <rPr>
        <vertAlign val="subscript"/>
        <sz val="14"/>
        <color theme="1"/>
        <rFont val="Times New Roman"/>
        <family val="1"/>
      </rPr>
      <t>L</t>
    </r>
    <r>
      <rPr>
        <sz val="14"/>
        <color theme="1"/>
        <rFont val="Times New Roman"/>
        <family val="1"/>
      </rPr>
      <t>=C</t>
    </r>
    <r>
      <rPr>
        <vertAlign val="subscript"/>
        <sz val="14"/>
        <color theme="1"/>
        <rFont val="Times New Roman"/>
        <family val="1"/>
      </rPr>
      <t>O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F</t>
    </r>
    <r>
      <rPr>
        <vertAlign val="superscript"/>
        <sz val="14"/>
        <color theme="1"/>
        <rFont val="Times New Roman"/>
        <family val="1"/>
      </rPr>
      <t>D-1</t>
    </r>
    <r>
      <rPr>
        <sz val="14"/>
        <color theme="1"/>
        <rFont val="Times New Roman"/>
        <family val="1"/>
      </rPr>
      <t>)</t>
    </r>
    <phoneticPr fontId="1" type="noConversion"/>
  </si>
  <si>
    <r>
      <rPr>
        <sz val="14"/>
        <color theme="1"/>
        <rFont val="楷体"/>
        <family val="3"/>
        <charset val="134"/>
      </rPr>
      <t>年龄</t>
    </r>
    <r>
      <rPr>
        <sz val="14"/>
        <color theme="1"/>
        <rFont val="等线"/>
        <family val="3"/>
        <charset val="134"/>
        <scheme val="minor"/>
      </rPr>
      <t>（</t>
    </r>
    <r>
      <rPr>
        <sz val="14"/>
        <color theme="1"/>
        <rFont val="Times New Roman"/>
        <family val="1"/>
      </rPr>
      <t>Ma</t>
    </r>
    <r>
      <rPr>
        <sz val="14"/>
        <color theme="1"/>
        <rFont val="等线"/>
        <family val="3"/>
        <charset val="134"/>
        <scheme val="minor"/>
      </rPr>
      <t>）</t>
    </r>
    <phoneticPr fontId="1" type="noConversion"/>
  </si>
  <si>
    <r>
      <t>153.0 ± 1.0</t>
    </r>
    <r>
      <rPr>
        <sz val="14"/>
        <color rgb="FF000000"/>
        <rFont val="楷体"/>
        <family val="3"/>
        <charset val="134"/>
      </rPr>
      <t>（本文）</t>
    </r>
    <phoneticPr fontId="1" type="noConversion"/>
  </si>
  <si>
    <r>
      <t>157 ± 1</t>
    </r>
    <r>
      <rPr>
        <sz val="14"/>
        <color rgb="FF000000"/>
        <rFont val="楷体"/>
        <family val="3"/>
        <charset val="134"/>
      </rPr>
      <t>（付建明等，</t>
    </r>
    <r>
      <rPr>
        <sz val="14"/>
        <color rgb="FF000000"/>
        <rFont val="Times New Roman"/>
        <family val="1"/>
      </rPr>
      <t>2004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</si>
  <si>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151.9 ± 1.1</t>
    </r>
    <r>
      <rPr>
        <sz val="14"/>
        <color rgb="FF000000"/>
        <rFont val="楷体"/>
        <family val="3"/>
        <charset val="134"/>
      </rPr>
      <t>（李剑锋等，</t>
    </r>
    <r>
      <rPr>
        <sz val="14"/>
        <color rgb="FF000000"/>
        <rFont val="Times New Roman"/>
        <family val="1"/>
      </rPr>
      <t>2020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</si>
  <si>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 xml:space="preserve">154.1 ± 1.2 </t>
    </r>
    <r>
      <rPr>
        <sz val="14"/>
        <color rgb="FF000000"/>
        <rFont val="楷体"/>
        <family val="3"/>
        <charset val="134"/>
      </rPr>
      <t>（李剑锋等，</t>
    </r>
    <r>
      <rPr>
        <sz val="14"/>
        <color rgb="FF000000"/>
        <rFont val="Times New Roman"/>
        <family val="1"/>
      </rPr>
      <t>2020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</si>
  <si>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153.1 ± 0.9</t>
    </r>
    <r>
      <rPr>
        <sz val="14"/>
        <color rgb="FF000000"/>
        <rFont val="楷体"/>
        <family val="3"/>
        <charset val="134"/>
      </rPr>
      <t>（本文）</t>
    </r>
    <phoneticPr fontId="1" type="noConversion"/>
  </si>
  <si>
    <r>
      <t xml:space="preserve">154 ± 2 </t>
    </r>
    <r>
      <rPr>
        <sz val="14"/>
        <color rgb="FF000000"/>
        <rFont val="楷体"/>
        <family val="3"/>
        <charset val="134"/>
      </rPr>
      <t>（李耀菘等，</t>
    </r>
    <r>
      <rPr>
        <sz val="14"/>
        <color rgb="FF000000"/>
        <rFont val="Times New Roman"/>
        <family val="1"/>
      </rPr>
      <t>1986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</si>
  <si>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142.0 ± 8.5</t>
    </r>
    <r>
      <rPr>
        <sz val="14"/>
        <color rgb="FF000000"/>
        <rFont val="楷体"/>
        <family val="3"/>
        <charset val="134"/>
      </rPr>
      <t>（陈延愚等，</t>
    </r>
    <r>
      <rPr>
        <sz val="14"/>
        <color rgb="FF000000"/>
        <rFont val="Times New Roman"/>
        <family val="1"/>
      </rPr>
      <t>1986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</si>
  <si>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150.2 ± 6.2</t>
    </r>
    <r>
      <rPr>
        <sz val="14"/>
        <color rgb="FF000000"/>
        <rFont val="楷体"/>
        <family val="3"/>
        <charset val="134"/>
      </rPr>
      <t>（章邦桐等，</t>
    </r>
    <r>
      <rPr>
        <sz val="14"/>
        <color rgb="FF000000"/>
        <rFont val="Times New Roman"/>
        <family val="1"/>
      </rPr>
      <t>2001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</si>
  <si>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156 ± 2</t>
    </r>
    <r>
      <rPr>
        <sz val="14"/>
        <color rgb="FF000000"/>
        <rFont val="楷体"/>
        <family val="3"/>
        <charset val="134"/>
      </rPr>
      <t>（付建明等，</t>
    </r>
    <r>
      <rPr>
        <sz val="14"/>
        <color rgb="FF000000"/>
        <rFont val="Times New Roman"/>
        <family val="1"/>
      </rPr>
      <t>2004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</si>
  <si>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156.4 ± 0.8~159.0 ± 0.4</t>
    </r>
    <r>
      <rPr>
        <sz val="14"/>
        <color rgb="FF000000"/>
        <rFont val="楷体"/>
        <family val="3"/>
        <charset val="134"/>
      </rPr>
      <t>（苏红中，</t>
    </r>
    <r>
      <rPr>
        <sz val="14"/>
        <color rgb="FF000000"/>
        <rFont val="Times New Roman"/>
        <family val="1"/>
      </rPr>
      <t>2017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</si>
  <si>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153.8 ± 1.5</t>
    </r>
    <r>
      <rPr>
        <sz val="14"/>
        <color rgb="FF000000"/>
        <rFont val="楷体"/>
        <family val="3"/>
        <charset val="134"/>
      </rPr>
      <t>（本文）</t>
    </r>
    <phoneticPr fontId="1" type="noConversion"/>
  </si>
  <si>
    <r>
      <t>150.7 ± 2.8</t>
    </r>
    <r>
      <rPr>
        <sz val="14"/>
        <color rgb="FF000000"/>
        <rFont val="楷体"/>
        <family val="3"/>
        <charset val="134"/>
      </rPr>
      <t>（章邦桐等，</t>
    </r>
    <r>
      <rPr>
        <sz val="14"/>
        <color rgb="FF000000"/>
        <rFont val="Times New Roman"/>
        <family val="1"/>
      </rPr>
      <t>2001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</si>
  <si>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151.7 ± 1.5</t>
    </r>
    <r>
      <rPr>
        <sz val="14"/>
        <color rgb="FF000000"/>
        <rFont val="楷体"/>
        <family val="3"/>
        <charset val="134"/>
      </rPr>
      <t>（苏红中，</t>
    </r>
    <r>
      <rPr>
        <sz val="14"/>
        <color rgb="FF000000"/>
        <rFont val="Times New Roman"/>
        <family val="1"/>
      </rPr>
      <t>2017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</si>
  <si>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t>153.0 ± 2.2</t>
    </r>
    <r>
      <rPr>
        <sz val="14"/>
        <color rgb="FF000000"/>
        <rFont val="楷体"/>
        <family val="3"/>
        <charset val="134"/>
      </rPr>
      <t>（李剑锋等，</t>
    </r>
    <r>
      <rPr>
        <sz val="14"/>
        <color rgb="FF000000"/>
        <rFont val="Times New Roman"/>
        <family val="1"/>
      </rPr>
      <t>2020</t>
    </r>
    <r>
      <rPr>
        <sz val="14"/>
        <color rgb="FF000000"/>
        <rFont val="楷体"/>
        <family val="3"/>
        <charset val="134"/>
      </rPr>
      <t>）</t>
    </r>
    <phoneticPr fontId="1" type="noConversion"/>
  </si>
  <si>
    <r>
      <rPr>
        <sz val="14"/>
        <color theme="1"/>
        <rFont val="楷体"/>
        <family val="3"/>
        <charset val="134"/>
      </rPr>
      <t>李剑锋等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2020</t>
    </r>
    <r>
      <rPr>
        <sz val="14"/>
        <color theme="1"/>
        <rFont val="宋体"/>
        <family val="3"/>
        <charset val="134"/>
      </rPr>
      <t>）</t>
    </r>
    <phoneticPr fontId="1" type="noConversion"/>
  </si>
  <si>
    <r>
      <rPr>
        <sz val="14"/>
        <color theme="1"/>
        <rFont val="楷体"/>
        <family val="3"/>
        <charset val="134"/>
      </rPr>
      <t>苏红中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2017</t>
    </r>
    <r>
      <rPr>
        <sz val="14"/>
        <color theme="1"/>
        <rFont val="宋体"/>
        <family val="3"/>
        <charset val="134"/>
      </rPr>
      <t>）</t>
    </r>
    <phoneticPr fontId="1" type="noConversion"/>
  </si>
  <si>
    <r>
      <rPr>
        <sz val="14"/>
        <color theme="1"/>
        <rFont val="楷体"/>
        <family val="3"/>
        <charset val="134"/>
      </rPr>
      <t>李剑锋等</t>
    </r>
    <r>
      <rPr>
        <sz val="14"/>
        <color theme="1"/>
        <rFont val="宋体"/>
        <family val="1"/>
        <charset val="134"/>
      </rPr>
      <t>（</t>
    </r>
    <r>
      <rPr>
        <sz val="14"/>
        <color theme="1"/>
        <rFont val="Times New Roman"/>
        <family val="1"/>
      </rPr>
      <t>2021</t>
    </r>
    <r>
      <rPr>
        <sz val="14"/>
        <color theme="1"/>
        <rFont val="宋体"/>
        <family val="1"/>
        <charset val="134"/>
      </rPr>
      <t>）</t>
    </r>
    <phoneticPr fontId="1" type="noConversion"/>
  </si>
  <si>
    <r>
      <rPr>
        <i/>
        <sz val="14"/>
        <color theme="1"/>
        <rFont val="Times New Roman"/>
        <family val="1"/>
      </rPr>
      <t>t</t>
    </r>
    <r>
      <rPr>
        <vertAlign val="subscript"/>
        <sz val="14"/>
        <color theme="1"/>
        <rFont val="Times New Roman"/>
        <family val="1"/>
      </rPr>
      <t>DM2</t>
    </r>
    <r>
      <rPr>
        <sz val="14"/>
        <color theme="1"/>
        <rFont val="Times New Roman"/>
        <family val="1"/>
      </rPr>
      <t xml:space="preserve"> (Ma)</t>
    </r>
    <phoneticPr fontId="1" type="noConversion"/>
  </si>
  <si>
    <r>
      <t>ε</t>
    </r>
    <r>
      <rPr>
        <vertAlign val="sub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t</t>
    </r>
    <r>
      <rPr>
        <sz val="14"/>
        <color theme="1"/>
        <rFont val="Times New Roman"/>
        <family val="1"/>
      </rPr>
      <t>)</t>
    </r>
    <phoneticPr fontId="1" type="noConversion"/>
  </si>
  <si>
    <r>
      <t>ε</t>
    </r>
    <r>
      <rPr>
        <vertAlign val="subscript"/>
        <sz val="14"/>
        <color theme="1"/>
        <rFont val="Times New Roman"/>
        <family val="1"/>
      </rPr>
      <t>Hf</t>
    </r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t</t>
    </r>
    <r>
      <rPr>
        <sz val="14"/>
        <color theme="1"/>
        <rFont val="Times New Roman"/>
        <family val="1"/>
      </rPr>
      <t>)</t>
    </r>
    <phoneticPr fontId="1" type="noConversion"/>
  </si>
  <si>
    <r>
      <rPr>
        <i/>
        <sz val="14"/>
        <color theme="1"/>
        <rFont val="Times New Roman"/>
        <family val="1"/>
      </rPr>
      <t>t</t>
    </r>
    <r>
      <rPr>
        <vertAlign val="subscript"/>
        <sz val="14"/>
        <color theme="1"/>
        <rFont val="Times New Roman"/>
        <family val="1"/>
      </rPr>
      <t>DM2</t>
    </r>
    <r>
      <rPr>
        <sz val="14"/>
        <color theme="1"/>
        <rFont val="Times New Roman"/>
        <family val="1"/>
      </rPr>
      <t xml:space="preserve"> (Ga)</t>
    </r>
    <phoneticPr fontId="1" type="noConversion"/>
  </si>
  <si>
    <r>
      <rPr>
        <sz val="14"/>
        <color theme="1"/>
        <rFont val="楷体"/>
        <family val="3"/>
        <charset val="134"/>
      </rPr>
      <t>李剑锋等（</t>
    </r>
    <r>
      <rPr>
        <sz val="14"/>
        <color theme="1"/>
        <rFont val="Times New Roman"/>
        <family val="1"/>
      </rPr>
      <t>2020</t>
    </r>
    <r>
      <rPr>
        <sz val="14"/>
        <color theme="1"/>
        <rFont val="宋体"/>
        <family val="1"/>
        <charset val="134"/>
      </rPr>
      <t>）</t>
    </r>
    <phoneticPr fontId="1" type="noConversion"/>
  </si>
  <si>
    <r>
      <t>SiO</t>
    </r>
    <r>
      <rPr>
        <vertAlign val="subscript"/>
        <sz val="14"/>
        <color theme="1"/>
        <rFont val="Times New Roman"/>
        <family val="1"/>
      </rPr>
      <t>2</t>
    </r>
    <phoneticPr fontId="1" type="noConversion"/>
  </si>
  <si>
    <r>
      <t>ZrO</t>
    </r>
    <r>
      <rPr>
        <vertAlign val="subscript"/>
        <sz val="14"/>
        <color theme="1"/>
        <rFont val="Times New Roman"/>
        <family val="1"/>
      </rPr>
      <t>2</t>
    </r>
    <phoneticPr fontId="1" type="noConversion"/>
  </si>
  <si>
    <r>
      <t>Eu/Eu</t>
    </r>
    <r>
      <rPr>
        <vertAlign val="superscript"/>
        <sz val="14"/>
        <color theme="1"/>
        <rFont val="Times New Roman"/>
        <family val="1"/>
      </rPr>
      <t>*</t>
    </r>
  </si>
  <si>
    <r>
      <t>Ce/Ce</t>
    </r>
    <r>
      <rPr>
        <vertAlign val="superscript"/>
        <sz val="14"/>
        <color theme="1"/>
        <rFont val="Times New Roman"/>
        <family val="1"/>
      </rPr>
      <t>*</t>
    </r>
  </si>
  <si>
    <r>
      <t>T</t>
    </r>
    <r>
      <rPr>
        <vertAlign val="subscript"/>
        <sz val="14"/>
        <color theme="1"/>
        <rFont val="Times New Roman"/>
        <family val="1"/>
      </rPr>
      <t>Ti-Zir</t>
    </r>
    <r>
      <rPr>
        <sz val="14"/>
        <color theme="1"/>
        <rFont val="Times New Roman"/>
        <family val="1"/>
      </rPr>
      <t>con (</t>
    </r>
    <r>
      <rPr>
        <sz val="14"/>
        <color theme="1"/>
        <rFont val="Segoe UI Symbol"/>
        <family val="1"/>
      </rPr>
      <t>℃</t>
    </r>
    <r>
      <rPr>
        <sz val="14"/>
        <color theme="1"/>
        <rFont val="Times New Roman"/>
        <family val="1"/>
      </rPr>
      <t>)</t>
    </r>
    <phoneticPr fontId="1" type="noConversion"/>
  </si>
  <si>
    <r>
      <rPr>
        <vertAlign val="superscript"/>
        <sz val="14"/>
        <color theme="1"/>
        <rFont val="楷体"/>
        <family val="3"/>
        <charset val="134"/>
      </rPr>
      <t>同位素年龄</t>
    </r>
    <r>
      <rPr>
        <vertAlign val="superscript"/>
        <sz val="14"/>
        <color theme="1"/>
        <rFont val="宋体"/>
        <family val="1"/>
        <charset val="134"/>
      </rPr>
      <t>（</t>
    </r>
    <r>
      <rPr>
        <vertAlign val="superscript"/>
        <sz val="14"/>
        <color theme="1"/>
        <rFont val="Times New Roman"/>
        <family val="1"/>
      </rPr>
      <t>Ma</t>
    </r>
    <r>
      <rPr>
        <vertAlign val="superscript"/>
        <sz val="14"/>
        <color theme="1"/>
        <rFont val="宋体"/>
        <family val="1"/>
        <charset val="134"/>
      </rPr>
      <t>）</t>
    </r>
    <phoneticPr fontId="1" type="noConversion"/>
  </si>
  <si>
    <t>24SZL-7</t>
    <phoneticPr fontId="1" type="noConversion"/>
  </si>
  <si>
    <t>24JJL15-1</t>
    <phoneticPr fontId="1" type="noConversion"/>
  </si>
  <si>
    <t>24JJL15-2</t>
    <phoneticPr fontId="1" type="noConversion"/>
  </si>
  <si>
    <t>24JJL15-3</t>
    <phoneticPr fontId="1" type="noConversion"/>
  </si>
  <si>
    <t>24JJL15-4</t>
    <phoneticPr fontId="1" type="noConversion"/>
  </si>
  <si>
    <t>24JJL15-5</t>
    <phoneticPr fontId="1" type="noConversion"/>
  </si>
  <si>
    <t>24JJL15-6</t>
    <phoneticPr fontId="1" type="noConversion"/>
  </si>
  <si>
    <t>24JJL15-7</t>
    <phoneticPr fontId="1" type="noConversion"/>
  </si>
  <si>
    <t>24JJL15-8</t>
    <phoneticPr fontId="1" type="noConversion"/>
  </si>
  <si>
    <t>24JJL15-9</t>
    <phoneticPr fontId="1" type="noConversion"/>
  </si>
  <si>
    <t>24JJL15-10</t>
    <phoneticPr fontId="1" type="noConversion"/>
  </si>
  <si>
    <t>24JJL15-11</t>
    <phoneticPr fontId="1" type="noConversion"/>
  </si>
  <si>
    <t>24JJL15-12</t>
    <phoneticPr fontId="1" type="noConversion"/>
  </si>
  <si>
    <t>24JJL15-13</t>
    <phoneticPr fontId="1" type="noConversion"/>
  </si>
  <si>
    <t>24JJL15-14</t>
    <phoneticPr fontId="1" type="noConversion"/>
  </si>
  <si>
    <t>24JJL15-15</t>
    <phoneticPr fontId="1" type="noConversion"/>
  </si>
  <si>
    <t>24JJL15-16</t>
    <phoneticPr fontId="1" type="noConversion"/>
  </si>
  <si>
    <t>24JJL15-17</t>
    <phoneticPr fontId="1" type="noConversion"/>
  </si>
  <si>
    <t>24JJL15-18</t>
    <phoneticPr fontId="1" type="noConversion"/>
  </si>
  <si>
    <t>24JJL15-19</t>
    <phoneticPr fontId="1" type="noConversion"/>
  </si>
  <si>
    <t>24JJL15-20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</si>
</sst>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000"/>
    <numFmt numFmtId="178" formatCode="0.00_);[Red]\(0.00\)"/>
    <numFmt numFmtId="179" formatCode="0.0000"/>
    <numFmt numFmtId="180" formatCode="0.00000"/>
  </numFmts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楷体"/>
      <family val="3"/>
      <charset val="134"/>
    </font>
    <font>
      <sz val="14"/>
      <color rgb="FFFF0000"/>
      <name val="楷体"/>
      <family val="3"/>
      <charset val="134"/>
    </font>
    <font>
      <sz val="14"/>
      <color theme="1"/>
      <name val="等线"/>
      <family val="2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vertAlign val="subscript"/>
      <sz val="14"/>
      <color rgb="FF000000"/>
      <name val="Times New Roman"/>
      <family val="1"/>
    </font>
    <font>
      <sz val="14"/>
      <color rgb="FFFF0000"/>
      <name val="等线"/>
      <family val="2"/>
      <scheme val="minor"/>
    </font>
    <font>
      <vertAlign val="subscript"/>
      <sz val="14"/>
      <color theme="1"/>
      <name val="Times New Roman"/>
      <family val="1"/>
    </font>
    <font>
      <vertAlign val="superscript"/>
      <sz val="14"/>
      <color rgb="FF000000"/>
      <name val="Times New Roman"/>
      <family val="1"/>
    </font>
    <font>
      <vertAlign val="superscript"/>
      <sz val="14"/>
      <color theme="1"/>
      <name val="楷体"/>
      <family val="3"/>
      <charset val="134"/>
    </font>
    <font>
      <vertAlign val="superscript"/>
      <sz val="14"/>
      <color theme="1"/>
      <name val="宋体"/>
      <family val="1"/>
      <charset val="134"/>
    </font>
    <font>
      <vertAlign val="superscript"/>
      <sz val="14"/>
      <color theme="1"/>
      <name val="Times New Roman"/>
      <family val="1"/>
    </font>
    <font>
      <sz val="14"/>
      <color rgb="FF000000"/>
      <name val="楷体"/>
      <family val="3"/>
      <charset val="134"/>
    </font>
    <font>
      <sz val="14"/>
      <name val="Times New Roman"/>
      <family val="1"/>
    </font>
    <font>
      <sz val="12"/>
      <color theme="1"/>
      <name val="Times New Roman"/>
      <family val="1"/>
    </font>
    <font>
      <sz val="14"/>
      <color theme="1"/>
      <name val="宋体"/>
      <family val="3"/>
      <charset val="134"/>
    </font>
    <font>
      <sz val="14"/>
      <color theme="1"/>
      <name val="SimSun-ExtB"/>
      <family val="3"/>
      <charset val="134"/>
    </font>
    <font>
      <sz val="14"/>
      <color theme="1"/>
      <name val="宋体"/>
      <family val="1"/>
      <charset val="134"/>
    </font>
    <font>
      <sz val="14"/>
      <color theme="1"/>
      <name val="等线"/>
      <family val="3"/>
      <charset val="134"/>
      <scheme val="minor"/>
    </font>
    <font>
      <i/>
      <sz val="14"/>
      <color theme="1"/>
      <name val="Times New Roman"/>
      <family val="1"/>
    </font>
    <font>
      <sz val="14"/>
      <color theme="1"/>
      <name val="Times New Roman"/>
      <family val="3"/>
      <charset val="134"/>
    </font>
    <font>
      <sz val="14"/>
      <color theme="1"/>
      <name val="Segoe UI Symbol"/>
      <family val="1"/>
    </font>
    <font>
      <vertAlign val="superscript"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1" fontId="6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76" fontId="17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 vertical="center" wrapText="1"/>
    </xf>
    <xf numFmtId="18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5" xfId="0" applyFont="1" applyBorder="1"/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39DB-4CA8-4B17-B4EE-E8E207C7F72C}">
  <dimension ref="A1:Y54"/>
  <sheetViews>
    <sheetView zoomScale="85" zoomScaleNormal="85" workbookViewId="0">
      <pane xSplit="1" topLeftCell="I1" activePane="topRight" state="frozen"/>
      <selection pane="topRight" activeCell="K2" sqref="K2"/>
    </sheetView>
  </sheetViews>
  <sheetFormatPr defaultRowHeight="18" x14ac:dyDescent="0.25"/>
  <cols>
    <col min="1" max="1" width="14.375" style="2" customWidth="1"/>
    <col min="2" max="2" width="10.75" style="2" customWidth="1"/>
    <col min="3" max="8" width="14.5" style="2" bestFit="1" customWidth="1"/>
    <col min="9" max="9" width="14.5" style="14" bestFit="1" customWidth="1"/>
    <col min="10" max="10" width="9.75" style="14" customWidth="1"/>
    <col min="11" max="11" width="9.625" style="14" customWidth="1"/>
    <col min="12" max="12" width="10.5" style="14" customWidth="1"/>
    <col min="13" max="13" width="10.75" style="14" customWidth="1"/>
    <col min="14" max="15" width="10.625" style="14" customWidth="1"/>
    <col min="16" max="16" width="14.5" style="2" bestFit="1" customWidth="1"/>
    <col min="17" max="17" width="10.625" style="2" customWidth="1"/>
    <col min="18" max="18" width="10.25" style="2" customWidth="1"/>
    <col min="19" max="19" width="11.625" style="2" customWidth="1"/>
    <col min="20" max="20" width="12.875" style="2" customWidth="1"/>
    <col min="21" max="21" width="11.5" style="2" customWidth="1"/>
    <col min="22" max="22" width="11.375" style="2" customWidth="1"/>
    <col min="23" max="23" width="11.625" style="2" customWidth="1"/>
    <col min="24" max="16384" width="9" style="2"/>
  </cols>
  <sheetData>
    <row r="1" spans="1:23" ht="18.75" x14ac:dyDescent="0.25">
      <c r="A1" s="1" t="s">
        <v>0</v>
      </c>
      <c r="B1" s="53" t="s">
        <v>13</v>
      </c>
      <c r="C1" s="53"/>
      <c r="D1" s="53"/>
      <c r="E1" s="53"/>
      <c r="F1" s="53"/>
      <c r="G1" s="53"/>
      <c r="H1" s="53"/>
      <c r="I1" s="54" t="s">
        <v>9</v>
      </c>
      <c r="J1" s="54"/>
      <c r="K1" s="54"/>
      <c r="L1" s="54"/>
      <c r="M1" s="54"/>
      <c r="N1" s="54"/>
      <c r="O1" s="54"/>
      <c r="P1" s="53" t="s">
        <v>10</v>
      </c>
      <c r="Q1" s="53"/>
      <c r="R1" s="53"/>
      <c r="S1" s="53"/>
      <c r="T1" s="53"/>
      <c r="U1" s="53"/>
      <c r="V1" s="53"/>
      <c r="W1" s="53"/>
    </row>
    <row r="2" spans="1:23" ht="18.75" customHeight="1" x14ac:dyDescent="0.3">
      <c r="A2" s="3" t="s">
        <v>14</v>
      </c>
      <c r="B2" s="4" t="s">
        <v>128</v>
      </c>
      <c r="C2" s="4" t="s">
        <v>129</v>
      </c>
      <c r="D2" s="4" t="s">
        <v>291</v>
      </c>
      <c r="E2" s="4" t="s">
        <v>130</v>
      </c>
      <c r="F2" s="4" t="s">
        <v>131</v>
      </c>
      <c r="G2" s="4" t="s">
        <v>132</v>
      </c>
      <c r="H2" s="4" t="s">
        <v>133</v>
      </c>
      <c r="I2" s="5" t="s">
        <v>135</v>
      </c>
      <c r="J2" s="5" t="s">
        <v>136</v>
      </c>
      <c r="K2" s="5" t="s">
        <v>137</v>
      </c>
      <c r="L2" s="5" t="s">
        <v>138</v>
      </c>
      <c r="M2" s="5" t="s">
        <v>139</v>
      </c>
      <c r="N2" s="5" t="s">
        <v>134</v>
      </c>
      <c r="O2" s="5" t="s">
        <v>140</v>
      </c>
      <c r="P2" s="6" t="s">
        <v>143</v>
      </c>
      <c r="Q2" s="6" t="s">
        <v>142</v>
      </c>
      <c r="R2" s="6" t="s">
        <v>144</v>
      </c>
      <c r="S2" s="6" t="s">
        <v>141</v>
      </c>
      <c r="T2" s="6" t="s">
        <v>145</v>
      </c>
      <c r="U2" s="6" t="s">
        <v>146</v>
      </c>
      <c r="V2" s="6" t="s">
        <v>147</v>
      </c>
      <c r="W2" s="6" t="s">
        <v>148</v>
      </c>
    </row>
    <row r="3" spans="1:23" ht="20.25" x14ac:dyDescent="0.3">
      <c r="A3" s="7" t="s">
        <v>149</v>
      </c>
      <c r="B3" s="8">
        <v>68.900000000000006</v>
      </c>
      <c r="C3" s="8">
        <v>67.75</v>
      </c>
      <c r="D3" s="8">
        <v>68.209999999999994</v>
      </c>
      <c r="E3" s="8">
        <v>65.89</v>
      </c>
      <c r="F3" s="8">
        <v>66.47</v>
      </c>
      <c r="G3" s="8">
        <v>69.099999999999994</v>
      </c>
      <c r="H3" s="8">
        <v>68.400000000000006</v>
      </c>
      <c r="I3" s="9">
        <v>73.430000000000007</v>
      </c>
      <c r="J3" s="9">
        <v>73.8</v>
      </c>
      <c r="K3" s="9">
        <v>74.400000000000006</v>
      </c>
      <c r="L3" s="9">
        <v>74.489999999999995</v>
      </c>
      <c r="M3" s="9">
        <v>72.86</v>
      </c>
      <c r="N3" s="9">
        <v>74.97</v>
      </c>
      <c r="O3" s="9">
        <v>75.989999999999995</v>
      </c>
      <c r="P3" s="10">
        <v>76.819999999999993</v>
      </c>
      <c r="Q3" s="10">
        <v>76.760000000000005</v>
      </c>
      <c r="R3" s="10">
        <v>76.52</v>
      </c>
      <c r="S3" s="10">
        <v>75.680000000000007</v>
      </c>
      <c r="T3" s="10">
        <v>75.37</v>
      </c>
      <c r="U3" s="10">
        <v>73.709999999999994</v>
      </c>
      <c r="V3" s="10">
        <v>76.650000000000006</v>
      </c>
      <c r="W3" s="10">
        <v>76.39</v>
      </c>
    </row>
    <row r="4" spans="1:23" ht="20.25" x14ac:dyDescent="0.3">
      <c r="A4" s="7" t="s">
        <v>150</v>
      </c>
      <c r="B4" s="8">
        <v>0.78</v>
      </c>
      <c r="C4" s="8">
        <v>0.72</v>
      </c>
      <c r="D4" s="8">
        <v>0.79</v>
      </c>
      <c r="E4" s="8">
        <v>0.88</v>
      </c>
      <c r="F4" s="8">
        <v>0.92</v>
      </c>
      <c r="G4" s="8">
        <v>0.49</v>
      </c>
      <c r="H4" s="8">
        <v>0.51</v>
      </c>
      <c r="I4" s="9">
        <v>0.36</v>
      </c>
      <c r="J4" s="9">
        <v>0.12</v>
      </c>
      <c r="K4" s="9">
        <v>0.17</v>
      </c>
      <c r="L4" s="9">
        <v>0.09</v>
      </c>
      <c r="M4" s="9">
        <v>0.09</v>
      </c>
      <c r="N4" s="9">
        <v>0.08</v>
      </c>
      <c r="O4" s="9">
        <v>0.11</v>
      </c>
      <c r="P4" s="10">
        <v>0.03</v>
      </c>
      <c r="Q4" s="10">
        <v>0.01</v>
      </c>
      <c r="R4" s="10">
        <v>0.04</v>
      </c>
      <c r="S4" s="10">
        <v>0.04</v>
      </c>
      <c r="T4" s="10">
        <v>7.0000000000000007E-2</v>
      </c>
      <c r="U4" s="10">
        <v>0.09</v>
      </c>
      <c r="V4" s="10">
        <v>0.03</v>
      </c>
      <c r="W4" s="10">
        <v>0.04</v>
      </c>
    </row>
    <row r="5" spans="1:23" ht="20.25" x14ac:dyDescent="0.3">
      <c r="A5" s="7" t="s">
        <v>151</v>
      </c>
      <c r="B5" s="8">
        <v>13.41</v>
      </c>
      <c r="C5" s="8">
        <v>13.89</v>
      </c>
      <c r="D5" s="8">
        <v>13.54</v>
      </c>
      <c r="E5" s="8">
        <v>13.9</v>
      </c>
      <c r="F5" s="8">
        <v>14.02</v>
      </c>
      <c r="G5" s="8">
        <v>14.35</v>
      </c>
      <c r="H5" s="8">
        <v>14.11</v>
      </c>
      <c r="I5" s="9">
        <v>12.8</v>
      </c>
      <c r="J5" s="9">
        <v>13.98</v>
      </c>
      <c r="K5" s="9">
        <v>13.07</v>
      </c>
      <c r="L5" s="9">
        <v>13.34</v>
      </c>
      <c r="M5" s="9">
        <v>14.34</v>
      </c>
      <c r="N5" s="9">
        <v>13.35</v>
      </c>
      <c r="O5" s="9">
        <v>12.46</v>
      </c>
      <c r="P5" s="10">
        <v>13.06</v>
      </c>
      <c r="Q5" s="10">
        <v>12.97</v>
      </c>
      <c r="R5" s="10">
        <v>13.61</v>
      </c>
      <c r="S5" s="10">
        <v>12.86</v>
      </c>
      <c r="T5" s="10">
        <v>12.82</v>
      </c>
      <c r="U5" s="10">
        <v>13.86</v>
      </c>
      <c r="V5" s="10">
        <v>12.93</v>
      </c>
      <c r="W5" s="10">
        <v>12.89</v>
      </c>
    </row>
    <row r="6" spans="1:23" ht="22.5" x14ac:dyDescent="0.3">
      <c r="A6" s="7" t="s">
        <v>241</v>
      </c>
      <c r="B6" s="8">
        <v>5.89</v>
      </c>
      <c r="C6" s="8">
        <v>5.67</v>
      </c>
      <c r="D6" s="8">
        <v>6.18</v>
      </c>
      <c r="E6" s="8">
        <v>6.82</v>
      </c>
      <c r="F6" s="8">
        <v>6.91</v>
      </c>
      <c r="G6" s="8">
        <v>4.37</v>
      </c>
      <c r="H6" s="8">
        <v>4.87</v>
      </c>
      <c r="I6" s="9">
        <v>3.02</v>
      </c>
      <c r="J6" s="9">
        <v>1.42</v>
      </c>
      <c r="K6" s="9">
        <v>2.0699999999999998</v>
      </c>
      <c r="L6" s="9">
        <v>1.73</v>
      </c>
      <c r="M6" s="9">
        <v>1.42</v>
      </c>
      <c r="N6" s="9">
        <v>1.19</v>
      </c>
      <c r="O6" s="9">
        <v>1.45</v>
      </c>
      <c r="P6" s="10">
        <v>0.74</v>
      </c>
      <c r="Q6" s="10">
        <v>0.64</v>
      </c>
      <c r="R6" s="10">
        <v>1.04</v>
      </c>
      <c r="S6" s="10">
        <v>1.1000000000000001</v>
      </c>
      <c r="T6" s="10">
        <v>1.1599999999999999</v>
      </c>
      <c r="U6" s="10">
        <v>1.36</v>
      </c>
      <c r="V6" s="10">
        <v>0.78</v>
      </c>
      <c r="W6" s="10">
        <v>0.96</v>
      </c>
    </row>
    <row r="7" spans="1:23" ht="18.75" x14ac:dyDescent="0.3">
      <c r="A7" s="7" t="s">
        <v>15</v>
      </c>
      <c r="B7" s="8">
        <v>0.08</v>
      </c>
      <c r="C7" s="8">
        <v>0.09</v>
      </c>
      <c r="D7" s="8">
        <v>0.09</v>
      </c>
      <c r="E7" s="8">
        <v>0.09</v>
      </c>
      <c r="F7" s="8">
        <v>0.1</v>
      </c>
      <c r="G7" s="8">
        <v>7.0000000000000007E-2</v>
      </c>
      <c r="H7" s="8">
        <v>0.06</v>
      </c>
      <c r="I7" s="9">
        <v>0.04</v>
      </c>
      <c r="J7" s="9">
        <v>0.02</v>
      </c>
      <c r="K7" s="9">
        <v>0.03</v>
      </c>
      <c r="L7" s="9">
        <v>0.04</v>
      </c>
      <c r="M7" s="9">
        <v>0.03</v>
      </c>
      <c r="N7" s="9">
        <v>0.04</v>
      </c>
      <c r="O7" s="9">
        <v>0.02</v>
      </c>
      <c r="P7" s="10">
        <v>0.03</v>
      </c>
      <c r="Q7" s="10">
        <v>0.04</v>
      </c>
      <c r="R7" s="10">
        <v>0.05</v>
      </c>
      <c r="S7" s="10">
        <v>0.03</v>
      </c>
      <c r="T7" s="10">
        <v>0.03</v>
      </c>
      <c r="U7" s="10">
        <v>0.03</v>
      </c>
      <c r="V7" s="10">
        <v>0.03</v>
      </c>
      <c r="W7" s="10">
        <v>0.03</v>
      </c>
    </row>
    <row r="8" spans="1:23" ht="18.75" x14ac:dyDescent="0.3">
      <c r="A8" s="7" t="s">
        <v>16</v>
      </c>
      <c r="B8" s="8">
        <v>1.02</v>
      </c>
      <c r="C8" s="8">
        <v>0.99</v>
      </c>
      <c r="D8" s="8">
        <v>1.06</v>
      </c>
      <c r="E8" s="8">
        <v>1.17</v>
      </c>
      <c r="F8" s="8">
        <v>1.22</v>
      </c>
      <c r="G8" s="8">
        <v>0.49</v>
      </c>
      <c r="H8" s="8">
        <v>0.52</v>
      </c>
      <c r="I8" s="9">
        <v>0.41</v>
      </c>
      <c r="J8" s="9">
        <v>0.1</v>
      </c>
      <c r="K8" s="9">
        <v>0.15</v>
      </c>
      <c r="L8" s="9">
        <v>0.1</v>
      </c>
      <c r="M8" s="9">
        <v>0.08</v>
      </c>
      <c r="N8" s="9">
        <v>0.16</v>
      </c>
      <c r="O8" s="9">
        <v>0.1</v>
      </c>
      <c r="P8" s="10">
        <v>0.09</v>
      </c>
      <c r="Q8" s="10">
        <v>0.06</v>
      </c>
      <c r="R8" s="10">
        <v>0.1</v>
      </c>
      <c r="S8" s="10">
        <v>7.0000000000000007E-2</v>
      </c>
      <c r="T8" s="10">
        <v>0.14000000000000001</v>
      </c>
      <c r="U8" s="10">
        <v>0.18</v>
      </c>
      <c r="V8" s="10">
        <v>0.08</v>
      </c>
      <c r="W8" s="10">
        <v>0.08</v>
      </c>
    </row>
    <row r="9" spans="1:23" ht="18.75" x14ac:dyDescent="0.3">
      <c r="A9" s="7" t="s">
        <v>17</v>
      </c>
      <c r="B9" s="8">
        <v>2.4300000000000002</v>
      </c>
      <c r="C9" s="8">
        <v>2.5299999999999998</v>
      </c>
      <c r="D9" s="8">
        <v>2.34</v>
      </c>
      <c r="E9" s="8">
        <v>2.37</v>
      </c>
      <c r="F9" s="8">
        <v>2.95</v>
      </c>
      <c r="G9" s="8">
        <v>2.2000000000000002</v>
      </c>
      <c r="H9" s="8">
        <v>2.35</v>
      </c>
      <c r="I9" s="9">
        <v>1.52</v>
      </c>
      <c r="J9" s="9">
        <v>1.1100000000000001</v>
      </c>
      <c r="K9" s="9">
        <v>1.1499999999999999</v>
      </c>
      <c r="L9" s="9">
        <v>0.79</v>
      </c>
      <c r="M9" s="9">
        <v>0.38</v>
      </c>
      <c r="N9" s="9">
        <v>0.46</v>
      </c>
      <c r="O9" s="9">
        <v>0.75</v>
      </c>
      <c r="P9" s="10">
        <v>0.37</v>
      </c>
      <c r="Q9" s="10">
        <v>0.26</v>
      </c>
      <c r="R9" s="10">
        <v>0.52</v>
      </c>
      <c r="S9" s="10">
        <v>0.72</v>
      </c>
      <c r="T9" s="10">
        <v>0.71</v>
      </c>
      <c r="U9" s="10">
        <v>0.64</v>
      </c>
      <c r="V9" s="10">
        <v>0.3</v>
      </c>
      <c r="W9" s="10">
        <v>0.53</v>
      </c>
    </row>
    <row r="10" spans="1:23" ht="20.25" x14ac:dyDescent="0.3">
      <c r="A10" s="7" t="s">
        <v>152</v>
      </c>
      <c r="B10" s="8">
        <v>2.64</v>
      </c>
      <c r="C10" s="8">
        <v>2.65</v>
      </c>
      <c r="D10" s="8">
        <v>2.7</v>
      </c>
      <c r="E10" s="8">
        <v>2.79</v>
      </c>
      <c r="F10" s="8">
        <v>2.87</v>
      </c>
      <c r="G10" s="8">
        <v>2.81</v>
      </c>
      <c r="H10" s="8">
        <v>2.5299999999999998</v>
      </c>
      <c r="I10" s="9">
        <v>2.57</v>
      </c>
      <c r="J10" s="9">
        <v>3.29</v>
      </c>
      <c r="K10" s="9">
        <v>2.85</v>
      </c>
      <c r="L10" s="9">
        <v>3.39</v>
      </c>
      <c r="M10" s="9">
        <v>3.34</v>
      </c>
      <c r="N10" s="9">
        <v>2.86</v>
      </c>
      <c r="O10" s="9">
        <v>3.22</v>
      </c>
      <c r="P10" s="10">
        <v>4.55</v>
      </c>
      <c r="Q10" s="10">
        <v>3.75</v>
      </c>
      <c r="R10" s="10">
        <v>3.4</v>
      </c>
      <c r="S10" s="10">
        <v>3.65</v>
      </c>
      <c r="T10" s="10">
        <v>2.78</v>
      </c>
      <c r="U10" s="10">
        <v>2.82</v>
      </c>
      <c r="V10" s="10">
        <v>3.85</v>
      </c>
      <c r="W10" s="10">
        <v>3.22</v>
      </c>
    </row>
    <row r="11" spans="1:23" ht="20.25" x14ac:dyDescent="0.3">
      <c r="A11" s="7" t="s">
        <v>153</v>
      </c>
      <c r="B11" s="8">
        <v>4.16</v>
      </c>
      <c r="C11" s="8">
        <v>4.5199999999999996</v>
      </c>
      <c r="D11" s="8">
        <v>4.4000000000000004</v>
      </c>
      <c r="E11" s="8">
        <v>4.28</v>
      </c>
      <c r="F11" s="8">
        <v>3.75</v>
      </c>
      <c r="G11" s="8">
        <v>5.1100000000000003</v>
      </c>
      <c r="H11" s="8">
        <v>4.83</v>
      </c>
      <c r="I11" s="9">
        <v>5.24</v>
      </c>
      <c r="J11" s="9">
        <v>5.79</v>
      </c>
      <c r="K11" s="9">
        <v>5.81</v>
      </c>
      <c r="L11" s="9">
        <v>5.1100000000000003</v>
      </c>
      <c r="M11" s="9">
        <v>5.9</v>
      </c>
      <c r="N11" s="9">
        <v>5.21</v>
      </c>
      <c r="O11" s="9">
        <v>4.68</v>
      </c>
      <c r="P11" s="10">
        <v>2.87</v>
      </c>
      <c r="Q11" s="10">
        <v>3.94</v>
      </c>
      <c r="R11" s="10">
        <v>4.5</v>
      </c>
      <c r="S11" s="10">
        <v>4.58</v>
      </c>
      <c r="T11" s="10">
        <v>5.36</v>
      </c>
      <c r="U11" s="10">
        <v>5.75</v>
      </c>
      <c r="V11" s="10">
        <v>4.49</v>
      </c>
      <c r="W11" s="10">
        <v>4.46</v>
      </c>
    </row>
    <row r="12" spans="1:23" ht="20.25" x14ac:dyDescent="0.3">
      <c r="A12" s="7" t="s">
        <v>154</v>
      </c>
      <c r="B12" s="8">
        <v>0.25</v>
      </c>
      <c r="C12" s="8">
        <v>0.26</v>
      </c>
      <c r="D12" s="8">
        <v>0.28999999999999998</v>
      </c>
      <c r="E12" s="8">
        <v>0.31</v>
      </c>
      <c r="F12" s="8">
        <v>0.3</v>
      </c>
      <c r="G12" s="8">
        <v>0.17</v>
      </c>
      <c r="H12" s="8">
        <v>0.19</v>
      </c>
      <c r="I12" s="9">
        <v>0.1</v>
      </c>
      <c r="J12" s="9">
        <v>0.02</v>
      </c>
      <c r="K12" s="9">
        <v>0.04</v>
      </c>
      <c r="L12" s="9">
        <v>0.02</v>
      </c>
      <c r="M12" s="9">
        <v>0.02</v>
      </c>
      <c r="N12" s="9">
        <v>0.05</v>
      </c>
      <c r="O12" s="9">
        <v>0.02</v>
      </c>
      <c r="P12" s="10">
        <v>0.01</v>
      </c>
      <c r="Q12" s="10">
        <v>0.01</v>
      </c>
      <c r="R12" s="10">
        <v>0.02</v>
      </c>
      <c r="S12" s="10">
        <v>0.01</v>
      </c>
      <c r="T12" s="10">
        <v>0.02</v>
      </c>
      <c r="U12" s="10">
        <v>0.03</v>
      </c>
      <c r="V12" s="10">
        <v>0.01</v>
      </c>
      <c r="W12" s="10">
        <v>0.01</v>
      </c>
    </row>
    <row r="13" spans="1:23" ht="18.75" x14ac:dyDescent="0.3">
      <c r="A13" s="7" t="s">
        <v>18</v>
      </c>
      <c r="B13" s="8">
        <v>0.48</v>
      </c>
      <c r="C13" s="8">
        <v>0.71</v>
      </c>
      <c r="D13" s="8">
        <v>0.62</v>
      </c>
      <c r="E13" s="8">
        <v>0.87</v>
      </c>
      <c r="F13" s="8">
        <v>0.69</v>
      </c>
      <c r="G13" s="8">
        <v>0.17</v>
      </c>
      <c r="H13" s="8">
        <v>1.37</v>
      </c>
      <c r="I13" s="9">
        <v>0.42</v>
      </c>
      <c r="J13" s="9">
        <v>0.36</v>
      </c>
      <c r="K13" s="9">
        <v>0.33</v>
      </c>
      <c r="L13" s="9">
        <v>0.73</v>
      </c>
      <c r="M13" s="9">
        <v>0.55000000000000004</v>
      </c>
      <c r="N13" s="9">
        <v>0.77</v>
      </c>
      <c r="O13" s="9">
        <v>0.75</v>
      </c>
      <c r="P13" s="10">
        <v>0.57999999999999996</v>
      </c>
      <c r="Q13" s="10">
        <v>0.61</v>
      </c>
      <c r="R13" s="10">
        <v>1.01</v>
      </c>
      <c r="S13" s="10">
        <v>0.69</v>
      </c>
      <c r="T13" s="10">
        <v>0.78</v>
      </c>
      <c r="U13" s="10">
        <v>0.69</v>
      </c>
      <c r="V13" s="10">
        <v>0.81</v>
      </c>
      <c r="W13" s="10">
        <v>0.9</v>
      </c>
    </row>
    <row r="14" spans="1:23" ht="18.75" x14ac:dyDescent="0.3">
      <c r="A14" s="7" t="s">
        <v>19</v>
      </c>
      <c r="B14" s="8">
        <v>100.04</v>
      </c>
      <c r="C14" s="8">
        <v>99.76</v>
      </c>
      <c r="D14" s="8">
        <v>100.22</v>
      </c>
      <c r="E14" s="8">
        <v>99.36</v>
      </c>
      <c r="F14" s="8">
        <v>100.2</v>
      </c>
      <c r="G14" s="8">
        <v>99.32</v>
      </c>
      <c r="H14" s="8">
        <v>99.74</v>
      </c>
      <c r="I14" s="9">
        <v>99.91</v>
      </c>
      <c r="J14" s="9">
        <v>100.01</v>
      </c>
      <c r="K14" s="9">
        <v>100.07</v>
      </c>
      <c r="L14" s="9">
        <v>99.83</v>
      </c>
      <c r="M14" s="9">
        <v>99.01</v>
      </c>
      <c r="N14" s="9">
        <v>99.12</v>
      </c>
      <c r="O14" s="9">
        <v>99.55</v>
      </c>
      <c r="P14" s="10">
        <v>99.15</v>
      </c>
      <c r="Q14" s="10">
        <v>99.05</v>
      </c>
      <c r="R14" s="10">
        <v>100.8</v>
      </c>
      <c r="S14" s="10">
        <v>99.43</v>
      </c>
      <c r="T14" s="10">
        <v>99.23</v>
      </c>
      <c r="U14" s="10">
        <v>99.17</v>
      </c>
      <c r="V14" s="10">
        <v>99.94</v>
      </c>
      <c r="W14" s="10">
        <v>99.51</v>
      </c>
    </row>
    <row r="15" spans="1:23" ht="18.75" x14ac:dyDescent="0.3">
      <c r="A15" s="7" t="s">
        <v>20</v>
      </c>
      <c r="B15" s="8">
        <v>1.01</v>
      </c>
      <c r="C15" s="8">
        <v>1</v>
      </c>
      <c r="D15" s="8">
        <v>1.01</v>
      </c>
      <c r="E15" s="8">
        <v>1.03</v>
      </c>
      <c r="F15" s="8">
        <v>0.99</v>
      </c>
      <c r="G15" s="8">
        <v>1.01</v>
      </c>
      <c r="H15" s="8">
        <v>1.03</v>
      </c>
      <c r="I15" s="9">
        <v>1.01</v>
      </c>
      <c r="J15" s="9">
        <v>1.02</v>
      </c>
      <c r="K15" s="9">
        <v>1</v>
      </c>
      <c r="L15" s="9">
        <v>1.06</v>
      </c>
      <c r="M15" s="9">
        <v>1.1399999999999999</v>
      </c>
      <c r="N15" s="9">
        <v>1.19</v>
      </c>
      <c r="O15" s="9">
        <v>1.06</v>
      </c>
      <c r="P15" s="10">
        <v>1.1599999999999999</v>
      </c>
      <c r="Q15" s="10">
        <v>1.187919808134664</v>
      </c>
      <c r="R15" s="10">
        <v>1.19</v>
      </c>
      <c r="S15" s="10">
        <v>1.0467151992646448</v>
      </c>
      <c r="T15" s="10">
        <v>1.1000000000000001</v>
      </c>
      <c r="U15" s="10">
        <v>1.1499999999999999</v>
      </c>
      <c r="V15" s="10">
        <v>1.1000000000000001</v>
      </c>
      <c r="W15" s="10">
        <v>1.1599999999999999</v>
      </c>
    </row>
    <row r="16" spans="1:23" ht="18.75" x14ac:dyDescent="0.3">
      <c r="A16" s="7" t="s">
        <v>21</v>
      </c>
      <c r="B16" s="8">
        <v>1.52</v>
      </c>
      <c r="C16" s="8">
        <v>1.5</v>
      </c>
      <c r="D16" s="8">
        <v>1.47</v>
      </c>
      <c r="E16" s="8">
        <v>1.51</v>
      </c>
      <c r="F16" s="8">
        <v>1.6</v>
      </c>
      <c r="G16" s="8">
        <v>1.41</v>
      </c>
      <c r="H16" s="8">
        <v>1.5</v>
      </c>
      <c r="I16" s="9">
        <v>1.29</v>
      </c>
      <c r="J16" s="9">
        <v>1.2</v>
      </c>
      <c r="K16" s="9">
        <v>1.19</v>
      </c>
      <c r="L16" s="9">
        <v>1.2</v>
      </c>
      <c r="M16" s="9">
        <v>1.21</v>
      </c>
      <c r="N16" s="9">
        <v>1.29</v>
      </c>
      <c r="O16" s="9">
        <v>1.2</v>
      </c>
      <c r="P16" s="10">
        <v>1.23</v>
      </c>
      <c r="Q16" s="10">
        <v>1.2417812193411835</v>
      </c>
      <c r="R16" s="10">
        <v>1.3</v>
      </c>
      <c r="S16" s="10">
        <v>1.1717939240889479</v>
      </c>
      <c r="T16" s="10">
        <v>1.23</v>
      </c>
      <c r="U16" s="10">
        <v>1.28</v>
      </c>
      <c r="V16" s="10">
        <v>1.1599999999999999</v>
      </c>
      <c r="W16" s="10">
        <v>1.27</v>
      </c>
    </row>
    <row r="17" spans="1:24" ht="18.75" customHeight="1" x14ac:dyDescent="0.3">
      <c r="A17" s="7" t="s">
        <v>22</v>
      </c>
      <c r="B17" s="11">
        <v>78.37</v>
      </c>
      <c r="C17" s="11">
        <v>78.239999999999995</v>
      </c>
      <c r="D17" s="11">
        <v>78.52</v>
      </c>
      <c r="E17" s="11">
        <v>76.78</v>
      </c>
      <c r="F17" s="11">
        <v>74.22</v>
      </c>
      <c r="G17" s="11">
        <v>82.6</v>
      </c>
      <c r="H17" s="11">
        <v>80.72</v>
      </c>
      <c r="I17" s="12">
        <v>87.84</v>
      </c>
      <c r="J17" s="12">
        <v>92.35</v>
      </c>
      <c r="K17" s="12">
        <v>91.59</v>
      </c>
      <c r="L17" s="12">
        <v>93</v>
      </c>
      <c r="M17" s="12">
        <v>94.48</v>
      </c>
      <c r="N17" s="12">
        <v>93.71</v>
      </c>
      <c r="O17" s="12">
        <v>93.57</v>
      </c>
      <c r="P17" s="13">
        <v>95.2</v>
      </c>
      <c r="Q17" s="13">
        <v>95.66</v>
      </c>
      <c r="R17" s="13">
        <v>93.74</v>
      </c>
      <c r="S17" s="13">
        <v>94.33</v>
      </c>
      <c r="T17" s="13">
        <v>93.57</v>
      </c>
      <c r="U17" s="13">
        <v>92.91</v>
      </c>
      <c r="V17" s="13">
        <v>95.13</v>
      </c>
      <c r="W17" s="13">
        <v>94.15</v>
      </c>
    </row>
    <row r="18" spans="1:24" ht="18.75" customHeight="1" x14ac:dyDescent="0.3">
      <c r="A18" s="7" t="s">
        <v>240</v>
      </c>
      <c r="B18" s="8">
        <f t="shared" ref="B18:W18" si="0">B6/B8</f>
        <v>5.7745098039215685</v>
      </c>
      <c r="C18" s="8">
        <f t="shared" si="0"/>
        <v>5.7272727272727275</v>
      </c>
      <c r="D18" s="8">
        <f t="shared" si="0"/>
        <v>5.8301886792452828</v>
      </c>
      <c r="E18" s="8">
        <f t="shared" si="0"/>
        <v>5.8290598290598297</v>
      </c>
      <c r="F18" s="8">
        <f t="shared" si="0"/>
        <v>5.6639344262295088</v>
      </c>
      <c r="G18" s="8">
        <f t="shared" si="0"/>
        <v>8.9183673469387763</v>
      </c>
      <c r="H18" s="8">
        <f t="shared" si="0"/>
        <v>9.365384615384615</v>
      </c>
      <c r="I18" s="38">
        <f t="shared" si="0"/>
        <v>7.3658536585365857</v>
      </c>
      <c r="J18" s="23">
        <f t="shared" si="0"/>
        <v>14.2</v>
      </c>
      <c r="K18" s="23">
        <f t="shared" si="0"/>
        <v>13.799999999999999</v>
      </c>
      <c r="L18" s="23">
        <f t="shared" si="0"/>
        <v>17.299999999999997</v>
      </c>
      <c r="M18" s="23">
        <f t="shared" si="0"/>
        <v>17.75</v>
      </c>
      <c r="N18" s="23">
        <f t="shared" si="0"/>
        <v>7.4374999999999991</v>
      </c>
      <c r="O18" s="23">
        <f t="shared" si="0"/>
        <v>14.499999999999998</v>
      </c>
      <c r="P18" s="8">
        <f t="shared" si="0"/>
        <v>8.2222222222222232</v>
      </c>
      <c r="Q18" s="11">
        <f t="shared" si="0"/>
        <v>10.666666666666668</v>
      </c>
      <c r="R18" s="11">
        <f t="shared" si="0"/>
        <v>10.4</v>
      </c>
      <c r="S18" s="11">
        <f t="shared" si="0"/>
        <v>15.714285714285714</v>
      </c>
      <c r="T18" s="8">
        <f t="shared" si="0"/>
        <v>8.2857142857142847</v>
      </c>
      <c r="U18" s="8">
        <f t="shared" si="0"/>
        <v>7.5555555555555562</v>
      </c>
      <c r="V18" s="8">
        <f t="shared" si="0"/>
        <v>9.75</v>
      </c>
      <c r="W18" s="11">
        <f t="shared" si="0"/>
        <v>12</v>
      </c>
    </row>
    <row r="19" spans="1:24" ht="18.75" customHeight="1" x14ac:dyDescent="0.3">
      <c r="A19" s="7" t="s">
        <v>155</v>
      </c>
      <c r="B19" s="8">
        <v>6.8000000000000007</v>
      </c>
      <c r="C19" s="8">
        <v>7.17</v>
      </c>
      <c r="D19" s="8">
        <v>7.1000000000000005</v>
      </c>
      <c r="E19" s="8">
        <v>7.07</v>
      </c>
      <c r="F19" s="8">
        <v>6.62</v>
      </c>
      <c r="G19" s="8">
        <v>7.92</v>
      </c>
      <c r="H19" s="8">
        <v>7.3599999999999994</v>
      </c>
      <c r="I19" s="9">
        <v>7.8100000000000005</v>
      </c>
      <c r="J19" s="9">
        <v>9.08</v>
      </c>
      <c r="K19" s="9">
        <v>8.66</v>
      </c>
      <c r="L19" s="9">
        <v>8.5</v>
      </c>
      <c r="M19" s="9">
        <v>9.24</v>
      </c>
      <c r="N19" s="9">
        <v>8.07</v>
      </c>
      <c r="O19" s="9">
        <v>7.9</v>
      </c>
      <c r="P19" s="10">
        <v>7.42</v>
      </c>
      <c r="Q19" s="10">
        <v>7.6899999999999995</v>
      </c>
      <c r="R19" s="10">
        <v>7.9</v>
      </c>
      <c r="S19" s="10">
        <v>8.23</v>
      </c>
      <c r="T19" s="10">
        <v>8.14</v>
      </c>
      <c r="U19" s="10">
        <v>8.57</v>
      </c>
      <c r="V19" s="10">
        <v>8.34</v>
      </c>
      <c r="W19" s="10">
        <v>7.68</v>
      </c>
      <c r="X19" s="5"/>
    </row>
    <row r="20" spans="1:24" ht="18.75" x14ac:dyDescent="0.25">
      <c r="A20" s="7"/>
      <c r="X20" s="5"/>
    </row>
    <row r="21" spans="1:24" ht="18.75" x14ac:dyDescent="0.3">
      <c r="A21" s="15" t="s">
        <v>23</v>
      </c>
      <c r="B21" s="4">
        <v>236</v>
      </c>
      <c r="C21" s="4">
        <v>216</v>
      </c>
      <c r="D21" s="4">
        <v>224</v>
      </c>
      <c r="E21" s="4">
        <v>221</v>
      </c>
      <c r="F21" s="4">
        <v>182.5</v>
      </c>
      <c r="G21" s="4">
        <v>204</v>
      </c>
      <c r="H21" s="4">
        <v>320</v>
      </c>
      <c r="I21" s="5">
        <v>276</v>
      </c>
      <c r="J21" s="5">
        <v>347</v>
      </c>
      <c r="K21" s="5">
        <v>324</v>
      </c>
      <c r="L21" s="5">
        <v>712</v>
      </c>
      <c r="M21" s="5">
        <v>606</v>
      </c>
      <c r="N21" s="16">
        <v>899.83</v>
      </c>
      <c r="O21" s="5">
        <v>506</v>
      </c>
      <c r="P21" s="18">
        <v>1947.68</v>
      </c>
      <c r="Q21" s="18">
        <v>636.33000000000004</v>
      </c>
      <c r="R21" s="18">
        <v>596.39</v>
      </c>
      <c r="S21" s="18">
        <v>872</v>
      </c>
      <c r="T21" s="18">
        <v>941.14</v>
      </c>
      <c r="U21" s="18">
        <v>932</v>
      </c>
      <c r="V21" s="18">
        <v>448.22</v>
      </c>
      <c r="W21" s="18">
        <v>611.4</v>
      </c>
    </row>
    <row r="22" spans="1:24" ht="18.75" x14ac:dyDescent="0.3">
      <c r="A22" s="15" t="s">
        <v>24</v>
      </c>
      <c r="B22" s="17">
        <v>133.5</v>
      </c>
      <c r="C22" s="17">
        <v>179.5</v>
      </c>
      <c r="D22" s="4">
        <v>128</v>
      </c>
      <c r="E22" s="4">
        <v>143</v>
      </c>
      <c r="F22" s="17">
        <v>157.5</v>
      </c>
      <c r="G22" s="4">
        <v>158</v>
      </c>
      <c r="H22" s="17">
        <v>120.5</v>
      </c>
      <c r="I22" s="5">
        <v>87.5</v>
      </c>
      <c r="J22" s="5">
        <v>52.3</v>
      </c>
      <c r="K22" s="12">
        <v>53</v>
      </c>
      <c r="L22" s="12">
        <v>21</v>
      </c>
      <c r="M22" s="5">
        <v>31.1</v>
      </c>
      <c r="N22" s="5">
        <v>7.66</v>
      </c>
      <c r="O22" s="5">
        <v>26.6</v>
      </c>
      <c r="P22" s="10">
        <v>2.5</v>
      </c>
      <c r="Q22" s="13">
        <v>33.770000000000003</v>
      </c>
      <c r="R22" s="13">
        <v>14.12</v>
      </c>
      <c r="S22" s="10">
        <v>5.6</v>
      </c>
      <c r="T22" s="6">
        <v>4.28</v>
      </c>
      <c r="U22" s="6">
        <v>1.1100000000000001</v>
      </c>
      <c r="V22" s="13">
        <v>31.18</v>
      </c>
      <c r="W22" s="6">
        <v>3.26</v>
      </c>
    </row>
    <row r="23" spans="1:24" ht="18.75" x14ac:dyDescent="0.3">
      <c r="A23" s="15" t="s">
        <v>25</v>
      </c>
      <c r="B23" s="4">
        <v>680</v>
      </c>
      <c r="C23" s="4">
        <v>801</v>
      </c>
      <c r="D23" s="4">
        <v>723</v>
      </c>
      <c r="E23" s="4">
        <v>718</v>
      </c>
      <c r="F23" s="4">
        <v>704</v>
      </c>
      <c r="G23" s="4">
        <v>1385</v>
      </c>
      <c r="H23" s="4">
        <v>1090</v>
      </c>
      <c r="I23" s="5">
        <v>529</v>
      </c>
      <c r="J23" s="5">
        <v>454</v>
      </c>
      <c r="K23" s="5">
        <v>449</v>
      </c>
      <c r="L23" s="5">
        <v>95.2</v>
      </c>
      <c r="M23" s="5">
        <v>274</v>
      </c>
      <c r="N23" s="12">
        <v>20.83</v>
      </c>
      <c r="O23" s="5">
        <v>102</v>
      </c>
      <c r="P23" s="13">
        <v>22.12</v>
      </c>
      <c r="Q23" s="18">
        <v>279.57</v>
      </c>
      <c r="R23" s="13">
        <v>58.45</v>
      </c>
      <c r="S23" s="6">
        <v>25.3</v>
      </c>
      <c r="T23" s="13">
        <v>18.79</v>
      </c>
      <c r="U23" s="10">
        <v>4.6100000000000003</v>
      </c>
      <c r="V23" s="18">
        <v>172.64</v>
      </c>
      <c r="W23" s="13">
        <v>16.29</v>
      </c>
    </row>
    <row r="24" spans="1:24" ht="18.75" x14ac:dyDescent="0.3">
      <c r="A24" s="15" t="s">
        <v>2</v>
      </c>
      <c r="B24" s="4">
        <v>40.200000000000003</v>
      </c>
      <c r="C24" s="4">
        <v>22.8</v>
      </c>
      <c r="D24" s="4">
        <v>44.3</v>
      </c>
      <c r="E24" s="4">
        <v>20.5</v>
      </c>
      <c r="F24" s="4">
        <v>20.5</v>
      </c>
      <c r="G24" s="4">
        <v>26.3</v>
      </c>
      <c r="H24" s="4">
        <v>30.4</v>
      </c>
      <c r="I24" s="5">
        <v>40.6</v>
      </c>
      <c r="J24" s="5">
        <v>41.4</v>
      </c>
      <c r="K24" s="5">
        <v>50.2</v>
      </c>
      <c r="L24" s="5">
        <v>75.900000000000006</v>
      </c>
      <c r="M24" s="5">
        <v>63.8</v>
      </c>
      <c r="N24" s="12">
        <v>36.49</v>
      </c>
      <c r="O24" s="5">
        <v>61.9</v>
      </c>
      <c r="P24" s="6">
        <v>34.9</v>
      </c>
      <c r="Q24" s="13">
        <v>60.09</v>
      </c>
      <c r="R24" s="13">
        <v>49.02</v>
      </c>
      <c r="S24" s="6">
        <v>60.7</v>
      </c>
      <c r="T24" s="13">
        <v>43.56</v>
      </c>
      <c r="U24" s="13">
        <v>19.95</v>
      </c>
      <c r="V24" s="13">
        <v>39.869999999999997</v>
      </c>
      <c r="W24" s="13">
        <v>18.260000000000002</v>
      </c>
    </row>
    <row r="25" spans="1:24" ht="18.75" x14ac:dyDescent="0.3">
      <c r="A25" s="15" t="s">
        <v>3</v>
      </c>
      <c r="B25" s="4">
        <v>6.79</v>
      </c>
      <c r="C25" s="4">
        <v>5.33</v>
      </c>
      <c r="D25" s="4">
        <v>6.91</v>
      </c>
      <c r="E25" s="4">
        <v>4.96</v>
      </c>
      <c r="F25" s="4">
        <v>2.82</v>
      </c>
      <c r="G25" s="4">
        <v>3.49</v>
      </c>
      <c r="H25" s="4">
        <v>7.35</v>
      </c>
      <c r="I25" s="5">
        <v>7.03</v>
      </c>
      <c r="J25" s="9">
        <v>8</v>
      </c>
      <c r="K25" s="5">
        <v>7.69</v>
      </c>
      <c r="L25" s="5">
        <v>34.200000000000003</v>
      </c>
      <c r="M25" s="5">
        <v>13.5</v>
      </c>
      <c r="N25" s="12">
        <v>28</v>
      </c>
      <c r="O25" s="5">
        <v>11.5</v>
      </c>
      <c r="P25" s="13">
        <v>37.119999999999997</v>
      </c>
      <c r="Q25" s="13">
        <v>17.48</v>
      </c>
      <c r="R25" s="13">
        <v>35.07</v>
      </c>
      <c r="S25" s="6">
        <v>32.4</v>
      </c>
      <c r="T25" s="6">
        <v>22.5</v>
      </c>
      <c r="U25" s="6">
        <v>15.8</v>
      </c>
      <c r="V25" s="13">
        <v>15.59</v>
      </c>
      <c r="W25" s="6">
        <v>8.2899999999999991</v>
      </c>
    </row>
    <row r="26" spans="1:24" ht="18.75" x14ac:dyDescent="0.3">
      <c r="A26" s="15" t="s">
        <v>26</v>
      </c>
      <c r="B26" s="8">
        <v>2.1</v>
      </c>
      <c r="C26" s="8">
        <v>1.9</v>
      </c>
      <c r="D26" s="8">
        <v>2.1</v>
      </c>
      <c r="E26" s="8">
        <v>2.4</v>
      </c>
      <c r="F26" s="8">
        <v>1.9</v>
      </c>
      <c r="G26" s="8">
        <v>1.8</v>
      </c>
      <c r="H26" s="8">
        <v>2.4</v>
      </c>
      <c r="I26" s="9">
        <v>1.6</v>
      </c>
      <c r="J26" s="9">
        <v>1.6</v>
      </c>
      <c r="K26" s="9">
        <v>2.2999999999999998</v>
      </c>
      <c r="L26" s="9">
        <v>6.7</v>
      </c>
      <c r="M26" s="9">
        <v>4.2</v>
      </c>
      <c r="N26" s="12">
        <v>12.63</v>
      </c>
      <c r="O26" s="9">
        <v>4.2</v>
      </c>
      <c r="P26" s="6">
        <v>2.16</v>
      </c>
      <c r="Q26" s="6">
        <v>5.66</v>
      </c>
      <c r="R26" s="10">
        <v>5.0999999999999996</v>
      </c>
      <c r="S26" s="10">
        <v>8.6999999999999993</v>
      </c>
      <c r="T26" s="13">
        <v>16.22</v>
      </c>
      <c r="U26" s="13">
        <v>11.41</v>
      </c>
      <c r="V26" s="6">
        <v>5.18</v>
      </c>
      <c r="W26" s="10">
        <v>6.6</v>
      </c>
    </row>
    <row r="27" spans="1:24" ht="18.75" x14ac:dyDescent="0.3">
      <c r="A27" s="15" t="s">
        <v>27</v>
      </c>
      <c r="B27" s="4">
        <v>26.7</v>
      </c>
      <c r="C27" s="4">
        <v>25.3</v>
      </c>
      <c r="D27" s="11">
        <v>28</v>
      </c>
      <c r="E27" s="4">
        <v>30.6</v>
      </c>
      <c r="F27" s="4">
        <v>29.2</v>
      </c>
      <c r="G27" s="4">
        <v>27.1</v>
      </c>
      <c r="H27" s="11">
        <v>30</v>
      </c>
      <c r="I27" s="5">
        <v>16.100000000000001</v>
      </c>
      <c r="J27" s="5">
        <v>14.7</v>
      </c>
      <c r="K27" s="5">
        <v>19.100000000000001</v>
      </c>
      <c r="L27" s="5">
        <v>37.6</v>
      </c>
      <c r="M27" s="5">
        <v>23.8</v>
      </c>
      <c r="N27" s="12">
        <v>50.63</v>
      </c>
      <c r="O27" s="5">
        <v>23.3</v>
      </c>
      <c r="P27" s="6">
        <v>58.5</v>
      </c>
      <c r="Q27" s="13">
        <v>33</v>
      </c>
      <c r="R27" s="13">
        <v>33.04</v>
      </c>
      <c r="S27" s="13">
        <v>53.6</v>
      </c>
      <c r="T27" s="13">
        <v>76.03</v>
      </c>
      <c r="U27" s="13">
        <v>30.19</v>
      </c>
      <c r="V27" s="13">
        <v>27.62</v>
      </c>
      <c r="W27" s="13">
        <v>26.58</v>
      </c>
    </row>
    <row r="28" spans="1:24" ht="18.75" x14ac:dyDescent="0.3">
      <c r="A28" s="15" t="s">
        <v>28</v>
      </c>
      <c r="B28" s="4">
        <v>409</v>
      </c>
      <c r="C28" s="4">
        <v>377</v>
      </c>
      <c r="D28" s="4">
        <v>427</v>
      </c>
      <c r="E28" s="4">
        <v>436</v>
      </c>
      <c r="F28" s="4">
        <v>412</v>
      </c>
      <c r="G28" s="4">
        <v>477</v>
      </c>
      <c r="H28" s="4">
        <v>448</v>
      </c>
      <c r="I28" s="5">
        <v>282</v>
      </c>
      <c r="J28" s="5">
        <v>222</v>
      </c>
      <c r="K28" s="5">
        <v>256</v>
      </c>
      <c r="L28" s="5">
        <v>182</v>
      </c>
      <c r="M28" s="5">
        <v>127</v>
      </c>
      <c r="N28" s="16">
        <v>122.51</v>
      </c>
      <c r="O28" s="5">
        <v>170</v>
      </c>
      <c r="P28" s="18">
        <v>104.98</v>
      </c>
      <c r="Q28" s="18">
        <v>149.99</v>
      </c>
      <c r="R28" s="18">
        <v>120.13</v>
      </c>
      <c r="S28" s="6">
        <v>136</v>
      </c>
      <c r="T28" s="18">
        <v>119.05</v>
      </c>
      <c r="U28" s="6">
        <v>99.9</v>
      </c>
      <c r="V28" s="18">
        <v>113.97</v>
      </c>
      <c r="W28" s="13">
        <v>52.18</v>
      </c>
    </row>
    <row r="29" spans="1:24" ht="18.75" x14ac:dyDescent="0.3">
      <c r="A29" s="15" t="s">
        <v>29</v>
      </c>
      <c r="B29" s="4">
        <v>10.3</v>
      </c>
      <c r="C29" s="8">
        <v>9.6</v>
      </c>
      <c r="D29" s="4">
        <v>10.8</v>
      </c>
      <c r="E29" s="4">
        <v>11.2</v>
      </c>
      <c r="F29" s="4">
        <v>10.1</v>
      </c>
      <c r="G29" s="4">
        <v>11.5</v>
      </c>
      <c r="H29" s="4">
        <v>11.3</v>
      </c>
      <c r="I29" s="9">
        <v>7.9</v>
      </c>
      <c r="J29" s="9">
        <v>7.2</v>
      </c>
      <c r="K29" s="9">
        <v>7.5</v>
      </c>
      <c r="L29" s="9">
        <v>7.5</v>
      </c>
      <c r="M29" s="9">
        <v>5.2</v>
      </c>
      <c r="N29" s="5">
        <v>8.16</v>
      </c>
      <c r="O29" s="9">
        <v>6.3</v>
      </c>
      <c r="P29" s="6">
        <v>6.07</v>
      </c>
      <c r="Q29" s="6">
        <v>6.43</v>
      </c>
      <c r="R29" s="10">
        <v>5.2</v>
      </c>
      <c r="S29" s="10">
        <v>6.9</v>
      </c>
      <c r="T29" s="6">
        <v>6.94</v>
      </c>
      <c r="U29" s="6">
        <v>8.32</v>
      </c>
      <c r="V29" s="6">
        <v>4.74</v>
      </c>
      <c r="W29" s="6">
        <v>3.52</v>
      </c>
    </row>
    <row r="30" spans="1:24" ht="18.75" x14ac:dyDescent="0.3">
      <c r="A30" s="15" t="s">
        <v>30</v>
      </c>
      <c r="B30" s="4">
        <v>24.2</v>
      </c>
      <c r="C30" s="4">
        <v>23.7</v>
      </c>
      <c r="D30" s="4">
        <v>24.7</v>
      </c>
      <c r="E30" s="4">
        <v>24.3</v>
      </c>
      <c r="F30" s="4">
        <v>23.4</v>
      </c>
      <c r="G30" s="4">
        <v>24</v>
      </c>
      <c r="H30" s="4">
        <v>24.7</v>
      </c>
      <c r="I30" s="5">
        <v>20.100000000000001</v>
      </c>
      <c r="J30" s="5">
        <v>22.5</v>
      </c>
      <c r="K30" s="5">
        <v>20.9</v>
      </c>
      <c r="L30" s="12">
        <v>27</v>
      </c>
      <c r="M30" s="5">
        <v>25.2</v>
      </c>
      <c r="N30" s="12">
        <v>27.53</v>
      </c>
      <c r="O30" s="5">
        <v>21.7</v>
      </c>
      <c r="P30" s="13">
        <v>27.04</v>
      </c>
      <c r="Q30" s="13">
        <v>20.61</v>
      </c>
      <c r="R30" s="13">
        <v>26.94</v>
      </c>
      <c r="S30" s="6">
        <v>26.2</v>
      </c>
      <c r="T30" s="13">
        <v>26.16</v>
      </c>
      <c r="U30" s="13">
        <v>25.42</v>
      </c>
      <c r="V30" s="13">
        <v>12.06</v>
      </c>
      <c r="W30" s="13">
        <v>25.02</v>
      </c>
    </row>
    <row r="31" spans="1:24" ht="18.75" x14ac:dyDescent="0.3">
      <c r="A31" s="15" t="s">
        <v>31</v>
      </c>
      <c r="B31" s="4">
        <v>55.9</v>
      </c>
      <c r="C31" s="4">
        <v>54.9</v>
      </c>
      <c r="D31" s="4">
        <v>64.900000000000006</v>
      </c>
      <c r="E31" s="4">
        <v>66.900000000000006</v>
      </c>
      <c r="F31" s="4">
        <v>49.7</v>
      </c>
      <c r="G31" s="4">
        <v>43.2</v>
      </c>
      <c r="H31" s="4">
        <v>49.7</v>
      </c>
      <c r="I31" s="5">
        <v>53.4</v>
      </c>
      <c r="J31" s="5">
        <v>56.7</v>
      </c>
      <c r="K31" s="5">
        <v>62.8</v>
      </c>
      <c r="L31" s="16">
        <v>132.5</v>
      </c>
      <c r="M31" s="5">
        <v>106</v>
      </c>
      <c r="N31" s="16">
        <v>208.75</v>
      </c>
      <c r="O31" s="12">
        <v>88</v>
      </c>
      <c r="P31" s="13">
        <v>97.82</v>
      </c>
      <c r="Q31" s="13">
        <v>68.349999999999994</v>
      </c>
      <c r="R31" s="13">
        <v>130.18</v>
      </c>
      <c r="S31" s="18">
        <v>140.5</v>
      </c>
      <c r="T31" s="13">
        <v>99.09</v>
      </c>
      <c r="U31" s="13">
        <v>45.39</v>
      </c>
      <c r="V31" s="13">
        <v>78.78</v>
      </c>
      <c r="W31" s="13">
        <v>37.479999999999997</v>
      </c>
    </row>
    <row r="32" spans="1:24" ht="18.75" x14ac:dyDescent="0.3">
      <c r="A32" s="15" t="s">
        <v>32</v>
      </c>
      <c r="B32" s="4">
        <v>96.7</v>
      </c>
      <c r="C32" s="4">
        <v>48.1</v>
      </c>
      <c r="D32" s="4">
        <v>96.7</v>
      </c>
      <c r="E32" s="4">
        <v>46.1</v>
      </c>
      <c r="F32" s="11">
        <v>47</v>
      </c>
      <c r="G32" s="11">
        <v>79</v>
      </c>
      <c r="H32" s="4">
        <v>71.400000000000006</v>
      </c>
      <c r="I32" s="12">
        <v>87.4</v>
      </c>
      <c r="J32" s="12">
        <v>66</v>
      </c>
      <c r="K32" s="16">
        <v>114.5</v>
      </c>
      <c r="L32" s="5">
        <v>53.5</v>
      </c>
      <c r="M32" s="5">
        <v>57.5</v>
      </c>
      <c r="N32" s="12">
        <v>31.27</v>
      </c>
      <c r="O32" s="5">
        <v>48.4</v>
      </c>
      <c r="P32" s="13">
        <v>22.35</v>
      </c>
      <c r="Q32" s="13">
        <v>53.28</v>
      </c>
      <c r="R32" s="13">
        <v>35.42</v>
      </c>
      <c r="S32" s="6">
        <v>34.700000000000003</v>
      </c>
      <c r="T32" s="13">
        <v>22.79</v>
      </c>
      <c r="U32" s="13">
        <v>15.18</v>
      </c>
      <c r="V32" s="13">
        <v>34.44</v>
      </c>
      <c r="W32" s="13">
        <v>11.45</v>
      </c>
    </row>
    <row r="33" spans="1:23" ht="18.75" x14ac:dyDescent="0.3">
      <c r="A33" s="15" t="s">
        <v>33</v>
      </c>
      <c r="B33" s="4">
        <v>196</v>
      </c>
      <c r="C33" s="17">
        <v>100.5</v>
      </c>
      <c r="D33" s="4">
        <v>203</v>
      </c>
      <c r="E33" s="4">
        <v>98.9</v>
      </c>
      <c r="F33" s="4">
        <v>96.4</v>
      </c>
      <c r="G33" s="17">
        <v>148.5</v>
      </c>
      <c r="H33" s="17">
        <v>142.5</v>
      </c>
      <c r="I33" s="16">
        <v>171.5</v>
      </c>
      <c r="J33" s="16">
        <v>132.5</v>
      </c>
      <c r="K33" s="5">
        <v>228</v>
      </c>
      <c r="L33" s="16">
        <v>122.5</v>
      </c>
      <c r="M33" s="16">
        <v>127.5</v>
      </c>
      <c r="N33" s="12">
        <v>45.89</v>
      </c>
      <c r="O33" s="5">
        <v>105</v>
      </c>
      <c r="P33" s="13">
        <v>57.32</v>
      </c>
      <c r="Q33" s="18">
        <v>106.14</v>
      </c>
      <c r="R33" s="13">
        <v>80.91</v>
      </c>
      <c r="S33" s="6">
        <v>72.400000000000006</v>
      </c>
      <c r="T33" s="13">
        <v>56.12</v>
      </c>
      <c r="U33" s="13">
        <v>40.49</v>
      </c>
      <c r="V33" s="13">
        <v>78.17</v>
      </c>
      <c r="W33" s="13">
        <v>40.020000000000003</v>
      </c>
    </row>
    <row r="34" spans="1:23" ht="18.75" x14ac:dyDescent="0.3">
      <c r="A34" s="15" t="s">
        <v>34</v>
      </c>
      <c r="B34" s="4">
        <v>21.8</v>
      </c>
      <c r="C34" s="11">
        <v>11.95</v>
      </c>
      <c r="D34" s="4">
        <v>23.1</v>
      </c>
      <c r="E34" s="4">
        <v>11.9</v>
      </c>
      <c r="F34" s="11">
        <v>11.65</v>
      </c>
      <c r="G34" s="4">
        <v>17.5</v>
      </c>
      <c r="H34" s="11">
        <v>17.149999999999999</v>
      </c>
      <c r="I34" s="12">
        <v>18.55</v>
      </c>
      <c r="J34" s="12">
        <v>14.65</v>
      </c>
      <c r="K34" s="5">
        <v>24.9</v>
      </c>
      <c r="L34" s="12">
        <v>14.95</v>
      </c>
      <c r="M34" s="12">
        <v>14.6</v>
      </c>
      <c r="N34" s="12">
        <v>12.63</v>
      </c>
      <c r="O34" s="12">
        <v>11.95</v>
      </c>
      <c r="P34" s="6">
        <v>8.43</v>
      </c>
      <c r="Q34" s="13">
        <v>14.54</v>
      </c>
      <c r="R34" s="13">
        <v>11.92</v>
      </c>
      <c r="S34" s="6">
        <v>11.1</v>
      </c>
      <c r="T34" s="6">
        <v>8.16</v>
      </c>
      <c r="U34" s="6">
        <v>5.61</v>
      </c>
      <c r="V34" s="13">
        <v>10.82</v>
      </c>
      <c r="W34" s="10">
        <v>2.9</v>
      </c>
    </row>
    <row r="35" spans="1:23" ht="18.75" x14ac:dyDescent="0.3">
      <c r="A35" s="15" t="s">
        <v>35</v>
      </c>
      <c r="B35" s="4">
        <v>78.599999999999994</v>
      </c>
      <c r="C35" s="4">
        <v>46.6</v>
      </c>
      <c r="D35" s="4">
        <v>87.9</v>
      </c>
      <c r="E35" s="4">
        <v>49.7</v>
      </c>
      <c r="F35" s="4">
        <v>46.4</v>
      </c>
      <c r="G35" s="4">
        <v>62.7</v>
      </c>
      <c r="H35" s="4">
        <v>61.4</v>
      </c>
      <c r="I35" s="5">
        <v>67.099999999999994</v>
      </c>
      <c r="J35" s="12">
        <v>54</v>
      </c>
      <c r="K35" s="5">
        <v>89.1</v>
      </c>
      <c r="L35" s="5">
        <v>54.8</v>
      </c>
      <c r="M35" s="5">
        <v>54.3</v>
      </c>
      <c r="N35" s="12">
        <v>47.21</v>
      </c>
      <c r="O35" s="5">
        <v>44.7</v>
      </c>
      <c r="P35" s="13">
        <v>28.73</v>
      </c>
      <c r="Q35" s="13">
        <v>58.16</v>
      </c>
      <c r="R35" s="13">
        <v>42.86</v>
      </c>
      <c r="S35" s="6">
        <v>43.5</v>
      </c>
      <c r="T35" s="13">
        <v>27.53</v>
      </c>
      <c r="U35" s="13">
        <v>20.77</v>
      </c>
      <c r="V35" s="13">
        <v>37.36</v>
      </c>
      <c r="W35" s="6">
        <v>9.83</v>
      </c>
    </row>
    <row r="36" spans="1:23" ht="18.75" x14ac:dyDescent="0.3">
      <c r="A36" s="15" t="s">
        <v>36</v>
      </c>
      <c r="B36" s="4">
        <v>13.3</v>
      </c>
      <c r="C36" s="4">
        <v>9.89</v>
      </c>
      <c r="D36" s="11">
        <v>15.45</v>
      </c>
      <c r="E36" s="11">
        <v>10.85</v>
      </c>
      <c r="F36" s="4">
        <v>9.51</v>
      </c>
      <c r="G36" s="4">
        <v>12.1</v>
      </c>
      <c r="H36" s="11">
        <v>12.85</v>
      </c>
      <c r="I36" s="12">
        <v>13</v>
      </c>
      <c r="J36" s="12">
        <v>11.25</v>
      </c>
      <c r="K36" s="12">
        <v>16.45</v>
      </c>
      <c r="L36" s="5">
        <v>16.3</v>
      </c>
      <c r="M36" s="12">
        <v>14.45</v>
      </c>
      <c r="N36" s="12">
        <v>18.61</v>
      </c>
      <c r="O36" s="12">
        <v>11.35</v>
      </c>
      <c r="P36" s="6">
        <v>9.42</v>
      </c>
      <c r="Q36" s="13">
        <v>14.76</v>
      </c>
      <c r="R36" s="6">
        <v>13.2</v>
      </c>
      <c r="S36" s="13">
        <v>15.55</v>
      </c>
      <c r="T36" s="10">
        <v>8.8000000000000007</v>
      </c>
      <c r="U36" s="10">
        <v>8.1</v>
      </c>
      <c r="V36" s="13">
        <v>10.18</v>
      </c>
      <c r="W36" s="10">
        <v>2.9</v>
      </c>
    </row>
    <row r="37" spans="1:23" ht="18.75" x14ac:dyDescent="0.3">
      <c r="A37" s="15" t="s">
        <v>37</v>
      </c>
      <c r="B37" s="4">
        <v>1.83</v>
      </c>
      <c r="C37" s="4">
        <v>1.97</v>
      </c>
      <c r="D37" s="4">
        <v>1.93</v>
      </c>
      <c r="E37" s="4">
        <v>2.0299999999999998</v>
      </c>
      <c r="F37" s="8">
        <v>2.1</v>
      </c>
      <c r="G37" s="4">
        <v>2.29</v>
      </c>
      <c r="H37" s="4">
        <v>1.84</v>
      </c>
      <c r="I37" s="5">
        <v>1.34</v>
      </c>
      <c r="J37" s="5">
        <v>0.94</v>
      </c>
      <c r="K37" s="5">
        <v>1.03</v>
      </c>
      <c r="L37" s="5">
        <v>0.25</v>
      </c>
      <c r="M37" s="5">
        <v>0.46</v>
      </c>
      <c r="N37" s="9">
        <v>0.1</v>
      </c>
      <c r="O37" s="5">
        <v>0.34</v>
      </c>
      <c r="P37" s="6">
        <v>0.08</v>
      </c>
      <c r="Q37" s="6">
        <v>0.51</v>
      </c>
      <c r="R37" s="6">
        <v>0.22</v>
      </c>
      <c r="S37" s="6">
        <v>0.09</v>
      </c>
      <c r="T37" s="6">
        <v>7.0000000000000007E-2</v>
      </c>
      <c r="U37" s="6">
        <v>0.03</v>
      </c>
      <c r="V37" s="6">
        <v>0.32</v>
      </c>
      <c r="W37" s="6">
        <v>0.04</v>
      </c>
    </row>
    <row r="38" spans="1:23" ht="18.75" x14ac:dyDescent="0.3">
      <c r="A38" s="15" t="s">
        <v>38</v>
      </c>
      <c r="B38" s="11">
        <v>11.25</v>
      </c>
      <c r="C38" s="11">
        <v>10.050000000000001</v>
      </c>
      <c r="D38" s="11">
        <v>13.75</v>
      </c>
      <c r="E38" s="11">
        <v>11.75</v>
      </c>
      <c r="F38" s="8">
        <v>9.6999999999999993</v>
      </c>
      <c r="G38" s="4">
        <v>9.68</v>
      </c>
      <c r="H38" s="11">
        <v>10.15</v>
      </c>
      <c r="I38" s="12">
        <v>11.45</v>
      </c>
      <c r="J38" s="5">
        <v>10.9</v>
      </c>
      <c r="K38" s="12">
        <v>13.55</v>
      </c>
      <c r="L38" s="12">
        <v>17.75</v>
      </c>
      <c r="M38" s="12">
        <v>16.3</v>
      </c>
      <c r="N38" s="12">
        <v>20.51</v>
      </c>
      <c r="O38" s="12">
        <v>12.05</v>
      </c>
      <c r="P38" s="13">
        <v>10.029999999999999</v>
      </c>
      <c r="Q38" s="13">
        <v>13.08</v>
      </c>
      <c r="R38" s="13">
        <v>16.04</v>
      </c>
      <c r="S38" s="13">
        <v>17.850000000000001</v>
      </c>
      <c r="T38" s="6">
        <v>9.23</v>
      </c>
      <c r="U38" s="6">
        <v>7.48</v>
      </c>
      <c r="V38" s="13">
        <v>10.69</v>
      </c>
      <c r="W38" s="6">
        <v>2.97</v>
      </c>
    </row>
    <row r="39" spans="1:23" ht="18.75" x14ac:dyDescent="0.3">
      <c r="A39" s="15" t="s">
        <v>39</v>
      </c>
      <c r="B39" s="4">
        <v>1.73</v>
      </c>
      <c r="C39" s="4">
        <v>1.58</v>
      </c>
      <c r="D39" s="4">
        <v>2.04</v>
      </c>
      <c r="E39" s="4">
        <v>1.88</v>
      </c>
      <c r="F39" s="8">
        <v>1.5</v>
      </c>
      <c r="G39" s="4">
        <v>1.43</v>
      </c>
      <c r="H39" s="4">
        <v>1.62</v>
      </c>
      <c r="I39" s="5">
        <v>1.79</v>
      </c>
      <c r="J39" s="5">
        <v>1.73</v>
      </c>
      <c r="K39" s="5">
        <v>2.09</v>
      </c>
      <c r="L39" s="5">
        <v>3.61</v>
      </c>
      <c r="M39" s="5">
        <v>3.02</v>
      </c>
      <c r="N39" s="5">
        <v>4.92</v>
      </c>
      <c r="O39" s="9">
        <v>2.2000000000000002</v>
      </c>
      <c r="P39" s="6">
        <v>2.39</v>
      </c>
      <c r="Q39" s="6">
        <v>2.46</v>
      </c>
      <c r="R39" s="6">
        <v>3.53</v>
      </c>
      <c r="S39" s="6">
        <v>3.46</v>
      </c>
      <c r="T39" s="6">
        <v>2.14</v>
      </c>
      <c r="U39" s="6">
        <v>1.66</v>
      </c>
      <c r="V39" s="6">
        <v>2.19</v>
      </c>
      <c r="W39" s="6">
        <v>0.72</v>
      </c>
    </row>
    <row r="40" spans="1:23" ht="18.75" x14ac:dyDescent="0.3">
      <c r="A40" s="15" t="s">
        <v>40</v>
      </c>
      <c r="B40" s="4">
        <v>9.8699999999999992</v>
      </c>
      <c r="C40" s="4">
        <v>9.7200000000000006</v>
      </c>
      <c r="D40" s="4">
        <v>12.2</v>
      </c>
      <c r="E40" s="4">
        <v>11.9</v>
      </c>
      <c r="F40" s="4">
        <v>9.01</v>
      </c>
      <c r="G40" s="4">
        <v>7.88</v>
      </c>
      <c r="H40" s="8">
        <v>9.6999999999999993</v>
      </c>
      <c r="I40" s="12">
        <v>10.65</v>
      </c>
      <c r="J40" s="12">
        <v>10.95</v>
      </c>
      <c r="K40" s="5">
        <v>12.4</v>
      </c>
      <c r="L40" s="5">
        <v>22.6</v>
      </c>
      <c r="M40" s="12">
        <v>19.600000000000001</v>
      </c>
      <c r="N40" s="12">
        <v>32.71</v>
      </c>
      <c r="O40" s="12">
        <v>14.55</v>
      </c>
      <c r="P40" s="6">
        <v>16.600000000000001</v>
      </c>
      <c r="Q40" s="13">
        <v>14.24</v>
      </c>
      <c r="R40" s="13">
        <v>23.39</v>
      </c>
      <c r="S40" s="6">
        <v>23.9</v>
      </c>
      <c r="T40" s="13">
        <v>14.75</v>
      </c>
      <c r="U40" s="13">
        <v>10.11</v>
      </c>
      <c r="V40" s="13">
        <v>13.81</v>
      </c>
      <c r="W40" s="6">
        <v>5.46</v>
      </c>
    </row>
    <row r="41" spans="1:23" ht="18.75" x14ac:dyDescent="0.3">
      <c r="A41" s="15" t="s">
        <v>41</v>
      </c>
      <c r="B41" s="4">
        <v>1.96</v>
      </c>
      <c r="C41" s="4">
        <v>1.96</v>
      </c>
      <c r="D41" s="4">
        <v>2.3199999999999998</v>
      </c>
      <c r="E41" s="8">
        <v>2.2999999999999998</v>
      </c>
      <c r="F41" s="4">
        <v>1.76</v>
      </c>
      <c r="G41" s="4">
        <v>1.53</v>
      </c>
      <c r="H41" s="4">
        <v>1.82</v>
      </c>
      <c r="I41" s="5">
        <v>1.95</v>
      </c>
      <c r="J41" s="5">
        <v>2.08</v>
      </c>
      <c r="K41" s="5">
        <v>2.33</v>
      </c>
      <c r="L41" s="5">
        <v>4.5599999999999996</v>
      </c>
      <c r="M41" s="9">
        <v>3.8</v>
      </c>
      <c r="N41" s="5">
        <v>7.08</v>
      </c>
      <c r="O41" s="5">
        <v>2.92</v>
      </c>
      <c r="P41" s="6">
        <v>3.74</v>
      </c>
      <c r="Q41" s="6">
        <v>2.87</v>
      </c>
      <c r="R41" s="6">
        <v>5.13</v>
      </c>
      <c r="S41" s="6">
        <v>4.63</v>
      </c>
      <c r="T41" s="6">
        <v>3.33</v>
      </c>
      <c r="U41" s="6">
        <v>1.94</v>
      </c>
      <c r="V41" s="6">
        <v>2.94</v>
      </c>
      <c r="W41" s="6">
        <v>1.33</v>
      </c>
    </row>
    <row r="42" spans="1:23" ht="18.75" x14ac:dyDescent="0.3">
      <c r="A42" s="15" t="s">
        <v>42</v>
      </c>
      <c r="B42" s="4">
        <v>5.38</v>
      </c>
      <c r="C42" s="4">
        <v>5.61</v>
      </c>
      <c r="D42" s="4">
        <v>6.59</v>
      </c>
      <c r="E42" s="4">
        <v>6.69</v>
      </c>
      <c r="F42" s="4">
        <v>4.97</v>
      </c>
      <c r="G42" s="4">
        <v>4.1500000000000004</v>
      </c>
      <c r="H42" s="4">
        <v>4.9800000000000004</v>
      </c>
      <c r="I42" s="5">
        <v>5.53</v>
      </c>
      <c r="J42" s="5">
        <v>6.28</v>
      </c>
      <c r="K42" s="5">
        <v>6.85</v>
      </c>
      <c r="L42" s="12">
        <v>14.45</v>
      </c>
      <c r="M42" s="12">
        <v>11.65</v>
      </c>
      <c r="N42" s="5">
        <v>21.4</v>
      </c>
      <c r="O42" s="5">
        <v>9.2100000000000009</v>
      </c>
      <c r="P42" s="6">
        <v>11.6</v>
      </c>
      <c r="Q42" s="6">
        <v>8.2100000000000009</v>
      </c>
      <c r="R42" s="6">
        <v>14.8</v>
      </c>
      <c r="S42" s="13">
        <v>15.05</v>
      </c>
      <c r="T42" s="13">
        <v>10.54</v>
      </c>
      <c r="U42" s="6">
        <v>5.87</v>
      </c>
      <c r="V42" s="6">
        <v>8.3800000000000008</v>
      </c>
      <c r="W42" s="10">
        <v>4.7</v>
      </c>
    </row>
    <row r="43" spans="1:23" ht="18.75" x14ac:dyDescent="0.3">
      <c r="A43" s="15" t="s">
        <v>43</v>
      </c>
      <c r="B43" s="4">
        <v>0.76</v>
      </c>
      <c r="C43" s="4">
        <v>0.78</v>
      </c>
      <c r="D43" s="8">
        <v>0.9</v>
      </c>
      <c r="E43" s="4">
        <v>0.92</v>
      </c>
      <c r="F43" s="4">
        <v>0.69</v>
      </c>
      <c r="G43" s="4">
        <v>0.56999999999999995</v>
      </c>
      <c r="H43" s="4">
        <v>0.74</v>
      </c>
      <c r="I43" s="5">
        <v>0.77</v>
      </c>
      <c r="J43" s="5">
        <v>0.88</v>
      </c>
      <c r="K43" s="5">
        <v>0.97</v>
      </c>
      <c r="L43" s="5">
        <v>2.19</v>
      </c>
      <c r="M43" s="5">
        <v>1.68</v>
      </c>
      <c r="N43" s="5">
        <v>3.75</v>
      </c>
      <c r="O43" s="5">
        <v>1.39</v>
      </c>
      <c r="P43" s="6">
        <v>2.06</v>
      </c>
      <c r="Q43" s="6">
        <v>1.39</v>
      </c>
      <c r="R43" s="6">
        <v>2.4</v>
      </c>
      <c r="S43" s="6">
        <v>2.35</v>
      </c>
      <c r="T43" s="6">
        <v>1.89</v>
      </c>
      <c r="U43" s="6">
        <v>1.1499999999999999</v>
      </c>
      <c r="V43" s="6">
        <v>1.34</v>
      </c>
      <c r="W43" s="6">
        <v>0.93</v>
      </c>
    </row>
    <row r="44" spans="1:23" ht="18.75" x14ac:dyDescent="0.3">
      <c r="A44" s="15" t="s">
        <v>44</v>
      </c>
      <c r="B44" s="4">
        <v>4.72</v>
      </c>
      <c r="C44" s="4">
        <v>4.88</v>
      </c>
      <c r="D44" s="4">
        <v>5.51</v>
      </c>
      <c r="E44" s="4">
        <v>5.66</v>
      </c>
      <c r="F44" s="4">
        <v>4.29</v>
      </c>
      <c r="G44" s="4">
        <v>3.71</v>
      </c>
      <c r="H44" s="4">
        <v>4.87</v>
      </c>
      <c r="I44" s="9">
        <v>4.5999999999999996</v>
      </c>
      <c r="J44" s="5">
        <v>5.28</v>
      </c>
      <c r="K44" s="5">
        <v>5.95</v>
      </c>
      <c r="L44" s="5">
        <v>14.1</v>
      </c>
      <c r="M44" s="5">
        <v>9.86</v>
      </c>
      <c r="N44" s="12">
        <v>25.63</v>
      </c>
      <c r="O44" s="5">
        <v>8.86</v>
      </c>
      <c r="P44" s="13">
        <v>14.03</v>
      </c>
      <c r="Q44" s="10">
        <v>9.4</v>
      </c>
      <c r="R44" s="13">
        <v>15.06</v>
      </c>
      <c r="S44" s="6">
        <v>15.3</v>
      </c>
      <c r="T44" s="13">
        <v>12.87</v>
      </c>
      <c r="U44" s="6">
        <v>8.93</v>
      </c>
      <c r="V44" s="6">
        <v>8.3800000000000008</v>
      </c>
      <c r="W44" s="6">
        <v>6.88</v>
      </c>
    </row>
    <row r="45" spans="1:23" ht="18.75" x14ac:dyDescent="0.3">
      <c r="A45" s="15" t="s">
        <v>45</v>
      </c>
      <c r="B45" s="8">
        <v>0.7</v>
      </c>
      <c r="C45" s="8">
        <v>0.71</v>
      </c>
      <c r="D45" s="8">
        <v>0.83</v>
      </c>
      <c r="E45" s="8">
        <v>0.85</v>
      </c>
      <c r="F45" s="8">
        <v>0.65</v>
      </c>
      <c r="G45" s="8">
        <v>0.55000000000000004</v>
      </c>
      <c r="H45" s="8">
        <v>0.7</v>
      </c>
      <c r="I45" s="5">
        <v>0.67</v>
      </c>
      <c r="J45" s="5">
        <v>0.81</v>
      </c>
      <c r="K45" s="9">
        <v>0.9</v>
      </c>
      <c r="L45" s="9">
        <v>2.1</v>
      </c>
      <c r="M45" s="5">
        <v>1.46</v>
      </c>
      <c r="N45" s="5">
        <v>4.03</v>
      </c>
      <c r="O45" s="5">
        <v>1.28</v>
      </c>
      <c r="P45" s="6">
        <v>2.1800000000000002</v>
      </c>
      <c r="Q45" s="6">
        <v>1.5</v>
      </c>
      <c r="R45" s="6">
        <v>2.2599999999999998</v>
      </c>
      <c r="S45" s="6">
        <v>2.35</v>
      </c>
      <c r="T45" s="6">
        <v>2.02</v>
      </c>
      <c r="U45" s="6">
        <v>1.46</v>
      </c>
      <c r="V45" s="6">
        <v>1.28</v>
      </c>
      <c r="W45" s="6">
        <v>1.1100000000000001</v>
      </c>
    </row>
    <row r="46" spans="1:23" ht="18.75" x14ac:dyDescent="0.3">
      <c r="A46" s="15" t="s">
        <v>46</v>
      </c>
      <c r="B46" s="17">
        <v>444.6</v>
      </c>
      <c r="C46" s="17">
        <v>254.3</v>
      </c>
      <c r="D46" s="17">
        <v>472.22</v>
      </c>
      <c r="E46" s="17">
        <v>261.43</v>
      </c>
      <c r="F46" s="17">
        <v>245.63</v>
      </c>
      <c r="G46" s="17">
        <v>351.59</v>
      </c>
      <c r="H46" s="17">
        <v>341.72</v>
      </c>
      <c r="I46" s="16">
        <v>396.3</v>
      </c>
      <c r="J46" s="16">
        <v>318.25</v>
      </c>
      <c r="K46" s="16">
        <v>519.02</v>
      </c>
      <c r="L46" s="16">
        <v>343.66</v>
      </c>
      <c r="M46" s="16">
        <v>336.18</v>
      </c>
      <c r="N46" s="16">
        <v>275.73</v>
      </c>
      <c r="O46" s="16">
        <v>274.2</v>
      </c>
      <c r="P46" s="18">
        <v>188.96</v>
      </c>
      <c r="Q46" s="18">
        <v>300.52999999999997</v>
      </c>
      <c r="R46" s="18">
        <v>267.14999999999998</v>
      </c>
      <c r="S46" s="18">
        <v>262.23</v>
      </c>
      <c r="T46" s="18">
        <v>180.24</v>
      </c>
      <c r="U46" s="18">
        <v>128.78</v>
      </c>
      <c r="V46" s="18">
        <v>220.28</v>
      </c>
      <c r="W46" s="13">
        <v>91.22</v>
      </c>
    </row>
    <row r="47" spans="1:23" ht="18.75" x14ac:dyDescent="0.3">
      <c r="A47" s="15" t="s">
        <v>47</v>
      </c>
      <c r="B47" s="17">
        <v>408.23</v>
      </c>
      <c r="C47" s="17">
        <v>219.01</v>
      </c>
      <c r="D47" s="17">
        <v>428.08</v>
      </c>
      <c r="E47" s="17">
        <v>219.48</v>
      </c>
      <c r="F47" s="17">
        <v>213.06</v>
      </c>
      <c r="G47" s="17">
        <v>322.08999999999997</v>
      </c>
      <c r="H47" s="17">
        <v>307.14</v>
      </c>
      <c r="I47" s="16">
        <v>358.89</v>
      </c>
      <c r="J47" s="16">
        <v>279.33999999999997</v>
      </c>
      <c r="K47" s="16">
        <v>473.98</v>
      </c>
      <c r="L47" s="16">
        <v>262.3</v>
      </c>
      <c r="M47" s="16">
        <v>268.81</v>
      </c>
      <c r="N47" s="16">
        <v>155.71</v>
      </c>
      <c r="O47" s="16">
        <v>221.74</v>
      </c>
      <c r="P47" s="18">
        <v>126.33</v>
      </c>
      <c r="Q47" s="18">
        <v>247.39</v>
      </c>
      <c r="R47" s="18">
        <v>184.53</v>
      </c>
      <c r="S47" s="18">
        <v>177.34</v>
      </c>
      <c r="T47" s="18">
        <v>123.47</v>
      </c>
      <c r="U47" s="13">
        <v>90.18</v>
      </c>
      <c r="V47" s="18">
        <v>171.28</v>
      </c>
      <c r="W47" s="13">
        <v>67.13</v>
      </c>
    </row>
    <row r="48" spans="1:23" ht="18.75" x14ac:dyDescent="0.3">
      <c r="A48" s="15" t="s">
        <v>48</v>
      </c>
      <c r="B48" s="11">
        <v>36.369999999999997</v>
      </c>
      <c r="C48" s="11">
        <v>35.29</v>
      </c>
      <c r="D48" s="11">
        <v>44.14</v>
      </c>
      <c r="E48" s="11">
        <v>41.95</v>
      </c>
      <c r="F48" s="11">
        <v>32.57</v>
      </c>
      <c r="G48" s="11">
        <v>29.5</v>
      </c>
      <c r="H48" s="11">
        <v>34.58</v>
      </c>
      <c r="I48" s="12">
        <v>37.409999999999997</v>
      </c>
      <c r="J48" s="12">
        <v>38.909999999999997</v>
      </c>
      <c r="K48" s="12">
        <v>45.04</v>
      </c>
      <c r="L48" s="12">
        <v>81.36</v>
      </c>
      <c r="M48" s="12">
        <v>67.37</v>
      </c>
      <c r="N48" s="16">
        <v>120.02</v>
      </c>
      <c r="O48" s="12">
        <v>52.46</v>
      </c>
      <c r="P48" s="13">
        <v>62.63</v>
      </c>
      <c r="Q48" s="13">
        <v>53.15</v>
      </c>
      <c r="R48" s="13">
        <v>82.62</v>
      </c>
      <c r="S48" s="13">
        <v>84.89</v>
      </c>
      <c r="T48" s="13">
        <v>56.76</v>
      </c>
      <c r="U48" s="6">
        <v>38.6</v>
      </c>
      <c r="V48" s="13">
        <v>49</v>
      </c>
      <c r="W48" s="6">
        <v>24.1</v>
      </c>
    </row>
    <row r="49" spans="1:25" ht="18.75" x14ac:dyDescent="0.3">
      <c r="A49" s="15" t="s">
        <v>49</v>
      </c>
      <c r="B49" s="11">
        <v>11.22</v>
      </c>
      <c r="C49" s="4">
        <v>6.21</v>
      </c>
      <c r="D49" s="4">
        <v>9.6999999999999993</v>
      </c>
      <c r="E49" s="4">
        <v>5.23</v>
      </c>
      <c r="F49" s="4">
        <v>6.54</v>
      </c>
      <c r="G49" s="11">
        <v>10.92</v>
      </c>
      <c r="H49" s="4">
        <v>8.8800000000000008</v>
      </c>
      <c r="I49" s="5">
        <v>9.59</v>
      </c>
      <c r="J49" s="5">
        <v>7.18</v>
      </c>
      <c r="K49" s="12">
        <v>10.52</v>
      </c>
      <c r="L49" s="5">
        <v>3.22</v>
      </c>
      <c r="M49" s="5">
        <v>3.99</v>
      </c>
      <c r="N49" s="9">
        <v>1.3</v>
      </c>
      <c r="O49" s="5">
        <v>4.2300000000000004</v>
      </c>
      <c r="P49" s="6">
        <v>2.02</v>
      </c>
      <c r="Q49" s="6">
        <v>4.6500000000000004</v>
      </c>
      <c r="R49" s="6">
        <v>2.23</v>
      </c>
      <c r="S49" s="6">
        <v>2.09</v>
      </c>
      <c r="T49" s="6">
        <v>2.1800000000000002</v>
      </c>
      <c r="U49" s="6">
        <v>2.34</v>
      </c>
      <c r="V49" s="10">
        <v>3.5</v>
      </c>
      <c r="W49" s="6">
        <v>2.79</v>
      </c>
    </row>
    <row r="50" spans="1:25" ht="18.75" x14ac:dyDescent="0.3">
      <c r="A50" s="15" t="s">
        <v>50</v>
      </c>
      <c r="B50" s="8">
        <v>0.46</v>
      </c>
      <c r="C50" s="8">
        <v>0.6</v>
      </c>
      <c r="D50" s="8">
        <v>0.4</v>
      </c>
      <c r="E50" s="8">
        <v>0.55000000000000004</v>
      </c>
      <c r="F50" s="8">
        <v>0.67</v>
      </c>
      <c r="G50" s="8">
        <v>0.65</v>
      </c>
      <c r="H50" s="8">
        <v>0.49</v>
      </c>
      <c r="I50" s="5">
        <v>0.34</v>
      </c>
      <c r="J50" s="5">
        <v>0.26</v>
      </c>
      <c r="K50" s="5">
        <v>0.21</v>
      </c>
      <c r="L50" s="5">
        <v>0.04</v>
      </c>
      <c r="M50" s="5">
        <v>0.09</v>
      </c>
      <c r="N50" s="5">
        <v>0.02</v>
      </c>
      <c r="O50" s="5">
        <v>0.09</v>
      </c>
      <c r="P50" s="6">
        <v>0.03</v>
      </c>
      <c r="Q50" s="6">
        <v>0.11</v>
      </c>
      <c r="R50" s="6">
        <v>0.05</v>
      </c>
      <c r="S50" s="6">
        <v>0.02</v>
      </c>
      <c r="T50" s="6">
        <v>0.02</v>
      </c>
      <c r="U50" s="6">
        <v>0.01</v>
      </c>
      <c r="V50" s="6">
        <v>0.09</v>
      </c>
      <c r="W50" s="6">
        <v>0.04</v>
      </c>
    </row>
    <row r="51" spans="1:25" ht="18.75" x14ac:dyDescent="0.3">
      <c r="A51" s="15" t="s">
        <v>51</v>
      </c>
      <c r="B51" s="11">
        <v>39.71</v>
      </c>
      <c r="C51" s="11">
        <v>39.270000000000003</v>
      </c>
      <c r="D51" s="11">
        <v>39.54</v>
      </c>
      <c r="E51" s="11">
        <v>38.93</v>
      </c>
      <c r="F51" s="11">
        <v>40.79</v>
      </c>
      <c r="G51" s="11">
        <v>41.48</v>
      </c>
      <c r="H51" s="11">
        <v>39.65</v>
      </c>
      <c r="I51" s="5">
        <v>35.700000000000003</v>
      </c>
      <c r="J51" s="12">
        <v>30.83</v>
      </c>
      <c r="K51" s="12">
        <v>34.130000000000003</v>
      </c>
      <c r="L51" s="12">
        <v>24.27</v>
      </c>
      <c r="M51" s="12">
        <v>24.42</v>
      </c>
      <c r="N51" s="12">
        <v>15.02</v>
      </c>
      <c r="O51" s="12">
        <v>26.98</v>
      </c>
      <c r="P51" s="13">
        <v>17.28</v>
      </c>
      <c r="Q51" s="13">
        <v>23.34</v>
      </c>
      <c r="R51" s="13">
        <v>23.08</v>
      </c>
      <c r="S51" s="13">
        <v>19.71</v>
      </c>
      <c r="T51" s="13">
        <v>17.149999999999999</v>
      </c>
      <c r="U51" s="13">
        <v>12</v>
      </c>
      <c r="V51" s="13">
        <v>24.06</v>
      </c>
      <c r="W51" s="13">
        <v>14.83</v>
      </c>
    </row>
    <row r="52" spans="1:25" ht="20.25" x14ac:dyDescent="0.35">
      <c r="A52" s="15" t="s">
        <v>156</v>
      </c>
      <c r="B52" s="17">
        <v>866.17</v>
      </c>
      <c r="C52" s="17">
        <v>855.15</v>
      </c>
      <c r="D52" s="17">
        <v>868.31</v>
      </c>
      <c r="E52" s="17">
        <v>870.21</v>
      </c>
      <c r="F52" s="17">
        <v>859.78</v>
      </c>
      <c r="G52" s="17">
        <v>881.97</v>
      </c>
      <c r="H52" s="17">
        <v>878.09</v>
      </c>
      <c r="I52" s="16">
        <v>836.52</v>
      </c>
      <c r="J52" s="16">
        <v>814.1</v>
      </c>
      <c r="K52" s="16">
        <v>826.66</v>
      </c>
      <c r="L52" s="16">
        <v>802.31</v>
      </c>
      <c r="M52" s="16">
        <v>775.7</v>
      </c>
      <c r="N52" s="16">
        <v>779.88</v>
      </c>
      <c r="O52" s="16">
        <v>798.73</v>
      </c>
      <c r="P52" s="18">
        <v>765.29</v>
      </c>
      <c r="Q52" s="18">
        <v>798.78</v>
      </c>
      <c r="R52" s="18">
        <v>778.42</v>
      </c>
      <c r="S52" s="18">
        <v>777.07</v>
      </c>
      <c r="T52" s="18">
        <v>770.54</v>
      </c>
      <c r="U52" s="18">
        <v>758.02</v>
      </c>
      <c r="V52" s="18">
        <v>767.44</v>
      </c>
      <c r="W52" s="18">
        <v>770.44</v>
      </c>
    </row>
    <row r="53" spans="1:25" ht="18.75" x14ac:dyDescent="0.3">
      <c r="A53" s="15" t="s">
        <v>238</v>
      </c>
      <c r="B53" s="36" t="e">
        <f>10000*B30/#REF!</f>
        <v>#REF!</v>
      </c>
      <c r="C53" s="36" t="e">
        <f>10000*C30/#REF!</f>
        <v>#REF!</v>
      </c>
      <c r="D53" s="36">
        <v>3.4097029140480926</v>
      </c>
      <c r="E53" s="36">
        <v>3.223859102612685</v>
      </c>
      <c r="F53" s="36">
        <v>3.4467377562392656</v>
      </c>
      <c r="G53" s="36">
        <v>3.303097748618983</v>
      </c>
      <c r="H53" s="36">
        <v>3.1535360235401826</v>
      </c>
      <c r="I53" s="37">
        <v>3.1600160850555423</v>
      </c>
      <c r="J53" s="37">
        <v>3.3075002990417897</v>
      </c>
      <c r="K53" s="37">
        <v>2.9669897118912605</v>
      </c>
      <c r="L53" s="37">
        <v>3.0409221312062122</v>
      </c>
      <c r="M53" s="37">
        <v>3.0213473098362442</v>
      </c>
      <c r="N53" s="37">
        <v>3.8241761374149483</v>
      </c>
      <c r="O53" s="37">
        <v>3.3203307086174609</v>
      </c>
      <c r="P53" s="36">
        <v>3.8963225171337701</v>
      </c>
      <c r="Q53" s="36">
        <v>3.2905738657232164</v>
      </c>
      <c r="R53" s="36">
        <v>3.9119515102973188</v>
      </c>
      <c r="S53" s="36">
        <v>3.0023959689394575</v>
      </c>
      <c r="T53" s="36">
        <v>3.739981197359592</v>
      </c>
      <c r="U53" s="36">
        <v>3.849375477897655</v>
      </c>
      <c r="V53" s="36">
        <v>3.8554907639934686</v>
      </c>
      <c r="W53" s="36">
        <v>3.4653114101079421</v>
      </c>
      <c r="X53" s="2">
        <v>1.762295513327524</v>
      </c>
      <c r="Y53" s="2">
        <v>3.6674511738107278</v>
      </c>
    </row>
    <row r="54" spans="1:25" ht="18.75" x14ac:dyDescent="0.3">
      <c r="A54" s="15" t="s">
        <v>239</v>
      </c>
      <c r="B54" s="17">
        <f>B28+B27+B33+B31</f>
        <v>687.6</v>
      </c>
      <c r="C54" s="17">
        <f t="shared" ref="C54:W54" si="1">C28+C27+C33+C31</f>
        <v>557.70000000000005</v>
      </c>
      <c r="D54" s="17">
        <f t="shared" si="1"/>
        <v>722.9</v>
      </c>
      <c r="E54" s="17">
        <f t="shared" si="1"/>
        <v>632.4</v>
      </c>
      <c r="F54" s="17">
        <f t="shared" si="1"/>
        <v>587.30000000000007</v>
      </c>
      <c r="G54" s="17">
        <f t="shared" si="1"/>
        <v>695.80000000000007</v>
      </c>
      <c r="H54" s="17">
        <f t="shared" si="1"/>
        <v>670.2</v>
      </c>
      <c r="I54" s="24">
        <f t="shared" si="1"/>
        <v>523</v>
      </c>
      <c r="J54" s="24">
        <f t="shared" si="1"/>
        <v>425.9</v>
      </c>
      <c r="K54" s="24">
        <f t="shared" si="1"/>
        <v>565.9</v>
      </c>
      <c r="L54" s="24">
        <f t="shared" si="1"/>
        <v>474.6</v>
      </c>
      <c r="M54" s="24">
        <f t="shared" si="1"/>
        <v>384.3</v>
      </c>
      <c r="N54" s="24">
        <f t="shared" si="1"/>
        <v>427.78000000000003</v>
      </c>
      <c r="O54" s="24">
        <f t="shared" si="1"/>
        <v>386.3</v>
      </c>
      <c r="P54" s="17">
        <f t="shared" si="1"/>
        <v>318.62</v>
      </c>
      <c r="Q54" s="17">
        <f t="shared" si="1"/>
        <v>357.48</v>
      </c>
      <c r="R54" s="17">
        <f t="shared" si="1"/>
        <v>364.26</v>
      </c>
      <c r="S54" s="17">
        <f t="shared" si="1"/>
        <v>402.5</v>
      </c>
      <c r="T54" s="17">
        <f t="shared" si="1"/>
        <v>350.28999999999996</v>
      </c>
      <c r="U54" s="17">
        <f t="shared" si="1"/>
        <v>215.97000000000003</v>
      </c>
      <c r="V54" s="17">
        <f t="shared" si="1"/>
        <v>298.53999999999996</v>
      </c>
      <c r="W54" s="17">
        <f t="shared" si="1"/>
        <v>156.26</v>
      </c>
    </row>
  </sheetData>
  <mergeCells count="3">
    <mergeCell ref="B1:H1"/>
    <mergeCell ref="I1:O1"/>
    <mergeCell ref="P1:W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opLeftCell="A21" zoomScaleNormal="100" workbookViewId="0">
      <selection activeCell="A34" sqref="A34:A44"/>
    </sheetView>
  </sheetViews>
  <sheetFormatPr defaultRowHeight="18" x14ac:dyDescent="0.25"/>
  <cols>
    <col min="1" max="1" width="14.875" style="2" customWidth="1"/>
    <col min="2" max="3" width="9.375" style="2" bestFit="1" customWidth="1"/>
    <col min="4" max="4" width="6.625" style="2" bestFit="1" customWidth="1"/>
    <col min="5" max="5" width="8.5" style="2" bestFit="1" customWidth="1"/>
    <col min="6" max="6" width="8.25" style="2" bestFit="1" customWidth="1"/>
    <col min="7" max="7" width="8.5" style="2" bestFit="1" customWidth="1"/>
    <col min="8" max="8" width="8.25" style="2" bestFit="1" customWidth="1"/>
    <col min="9" max="9" width="8.5" style="2" bestFit="1" customWidth="1"/>
    <col min="10" max="10" width="8.25" style="2" bestFit="1" customWidth="1"/>
    <col min="11" max="11" width="8.5" style="2" bestFit="1" customWidth="1"/>
    <col min="12" max="12" width="5.25" style="2" bestFit="1" customWidth="1"/>
    <col min="13" max="13" width="8.5" style="2" bestFit="1" customWidth="1"/>
    <col min="14" max="14" width="4.25" style="2" bestFit="1" customWidth="1"/>
    <col min="15" max="16384" width="9" style="2"/>
  </cols>
  <sheetData>
    <row r="1" spans="1:14" ht="20.100000000000001" customHeight="1" x14ac:dyDescent="0.25">
      <c r="A1" s="55" t="s">
        <v>11</v>
      </c>
      <c r="B1" s="6" t="s">
        <v>2</v>
      </c>
      <c r="C1" s="6" t="s">
        <v>3</v>
      </c>
      <c r="D1" s="62" t="s">
        <v>4</v>
      </c>
      <c r="E1" s="58" t="s">
        <v>12</v>
      </c>
      <c r="F1" s="58"/>
      <c r="G1" s="58"/>
      <c r="H1" s="58"/>
      <c r="I1" s="58"/>
      <c r="J1" s="58"/>
      <c r="K1" s="59" t="s">
        <v>290</v>
      </c>
      <c r="L1" s="60"/>
      <c r="M1" s="60"/>
      <c r="N1" s="60"/>
    </row>
    <row r="2" spans="1:14" ht="20.100000000000001" customHeight="1" x14ac:dyDescent="0.25">
      <c r="A2" s="61"/>
      <c r="B2" s="57" t="s">
        <v>5</v>
      </c>
      <c r="C2" s="57"/>
      <c r="D2" s="57"/>
      <c r="E2" s="20" t="s">
        <v>177</v>
      </c>
      <c r="F2" s="19" t="s">
        <v>6</v>
      </c>
      <c r="G2" s="20" t="s">
        <v>178</v>
      </c>
      <c r="H2" s="19" t="s">
        <v>6</v>
      </c>
      <c r="I2" s="20" t="s">
        <v>179</v>
      </c>
      <c r="J2" s="19" t="s">
        <v>6</v>
      </c>
      <c r="K2" s="20" t="s">
        <v>177</v>
      </c>
      <c r="L2" s="19" t="s">
        <v>6</v>
      </c>
      <c r="M2" s="20" t="s">
        <v>179</v>
      </c>
      <c r="N2" s="19" t="s">
        <v>6</v>
      </c>
    </row>
    <row r="3" spans="1:14" ht="20.100000000000001" customHeight="1" x14ac:dyDescent="0.25">
      <c r="A3" s="55" t="s">
        <v>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20.100000000000001" customHeight="1" x14ac:dyDescent="0.25">
      <c r="A4" s="6" t="s">
        <v>157</v>
      </c>
      <c r="B4" s="6">
        <v>62.1</v>
      </c>
      <c r="C4" s="6">
        <v>125.49</v>
      </c>
      <c r="D4" s="10">
        <v>0.49</v>
      </c>
      <c r="E4" s="6">
        <v>5.0099999999999999E-2</v>
      </c>
      <c r="F4" s="6">
        <v>3.3E-3</v>
      </c>
      <c r="G4" s="6">
        <v>0.1651</v>
      </c>
      <c r="H4" s="6">
        <v>1.0800000000000001E-2</v>
      </c>
      <c r="I4" s="6">
        <v>2.41E-2</v>
      </c>
      <c r="J4" s="6">
        <v>5.0000000000000001E-4</v>
      </c>
      <c r="K4" s="6">
        <v>199</v>
      </c>
      <c r="L4" s="6">
        <v>114</v>
      </c>
      <c r="M4" s="18">
        <v>153</v>
      </c>
      <c r="N4" s="6">
        <v>3</v>
      </c>
    </row>
    <row r="5" spans="1:14" ht="20.100000000000001" customHeight="1" x14ac:dyDescent="0.25">
      <c r="A5" s="6" t="s">
        <v>158</v>
      </c>
      <c r="B5" s="6">
        <v>193.04</v>
      </c>
      <c r="C5" s="6">
        <v>226.6</v>
      </c>
      <c r="D5" s="10">
        <v>0.85</v>
      </c>
      <c r="E5" s="6">
        <v>5.0500000000000003E-2</v>
      </c>
      <c r="F5" s="6">
        <v>2E-3</v>
      </c>
      <c r="G5" s="6">
        <v>0.16489999999999999</v>
      </c>
      <c r="H5" s="6">
        <v>6.4000000000000003E-3</v>
      </c>
      <c r="I5" s="6">
        <v>2.41E-2</v>
      </c>
      <c r="J5" s="6">
        <v>2.9999999999999997E-4</v>
      </c>
      <c r="K5" s="6">
        <v>217</v>
      </c>
      <c r="L5" s="6">
        <v>64</v>
      </c>
      <c r="M5" s="6">
        <v>153</v>
      </c>
      <c r="N5" s="6">
        <v>2</v>
      </c>
    </row>
    <row r="6" spans="1:14" ht="20.100000000000001" customHeight="1" x14ac:dyDescent="0.25">
      <c r="A6" s="6" t="s">
        <v>159</v>
      </c>
      <c r="B6" s="6">
        <v>193.21</v>
      </c>
      <c r="C6" s="6">
        <v>193.39</v>
      </c>
      <c r="D6" s="10">
        <v>1</v>
      </c>
      <c r="E6" s="6">
        <v>5.1900000000000002E-2</v>
      </c>
      <c r="F6" s="6">
        <v>2.3E-3</v>
      </c>
      <c r="G6" s="6">
        <v>0.17</v>
      </c>
      <c r="H6" s="6">
        <v>7.4000000000000003E-3</v>
      </c>
      <c r="I6" s="6">
        <v>2.41E-2</v>
      </c>
      <c r="J6" s="6">
        <v>4.0000000000000002E-4</v>
      </c>
      <c r="K6" s="6">
        <v>282</v>
      </c>
      <c r="L6" s="6">
        <v>73</v>
      </c>
      <c r="M6" s="6">
        <v>154</v>
      </c>
      <c r="N6" s="6">
        <v>2</v>
      </c>
    </row>
    <row r="7" spans="1:14" ht="20.100000000000001" customHeight="1" x14ac:dyDescent="0.25">
      <c r="A7" s="6" t="s">
        <v>160</v>
      </c>
      <c r="B7" s="6">
        <v>130.41</v>
      </c>
      <c r="C7" s="6">
        <v>143.22999999999999</v>
      </c>
      <c r="D7" s="10">
        <v>0.91</v>
      </c>
      <c r="E7" s="6">
        <v>4.6600000000000003E-2</v>
      </c>
      <c r="F7" s="6">
        <v>2.8E-3</v>
      </c>
      <c r="G7" s="6">
        <v>0.15110000000000001</v>
      </c>
      <c r="H7" s="6">
        <v>8.8000000000000005E-3</v>
      </c>
      <c r="I7" s="6">
        <v>2.4E-2</v>
      </c>
      <c r="J7" s="6">
        <v>4.0000000000000002E-4</v>
      </c>
      <c r="K7" s="6">
        <v>31</v>
      </c>
      <c r="L7" s="6">
        <v>93</v>
      </c>
      <c r="M7" s="6">
        <v>153</v>
      </c>
      <c r="N7" s="6">
        <v>3</v>
      </c>
    </row>
    <row r="8" spans="1:14" ht="20.100000000000001" customHeight="1" x14ac:dyDescent="0.25">
      <c r="A8" s="6" t="s">
        <v>161</v>
      </c>
      <c r="B8" s="6">
        <v>142.47</v>
      </c>
      <c r="C8" s="6">
        <v>160.34</v>
      </c>
      <c r="D8" s="10">
        <v>0.89</v>
      </c>
      <c r="E8" s="6">
        <v>4.99E-2</v>
      </c>
      <c r="F8" s="6">
        <v>2.5000000000000001E-3</v>
      </c>
      <c r="G8" s="6">
        <v>0.16520000000000001</v>
      </c>
      <c r="H8" s="6">
        <v>8.3999999999999995E-3</v>
      </c>
      <c r="I8" s="6">
        <v>2.3900000000000001E-2</v>
      </c>
      <c r="J8" s="6">
        <v>4.0000000000000002E-4</v>
      </c>
      <c r="K8" s="6">
        <v>191</v>
      </c>
      <c r="L8" s="6">
        <v>89</v>
      </c>
      <c r="M8" s="6">
        <v>153</v>
      </c>
      <c r="N8" s="6">
        <v>2</v>
      </c>
    </row>
    <row r="9" spans="1:14" ht="20.100000000000001" customHeight="1" x14ac:dyDescent="0.25">
      <c r="A9" s="6" t="s">
        <v>162</v>
      </c>
      <c r="B9" s="6">
        <v>213.21</v>
      </c>
      <c r="C9" s="6">
        <v>233.23</v>
      </c>
      <c r="D9" s="10">
        <v>0.91</v>
      </c>
      <c r="E9" s="6">
        <v>4.7800000000000002E-2</v>
      </c>
      <c r="F9" s="6">
        <v>2E-3</v>
      </c>
      <c r="G9" s="6">
        <v>0.1575</v>
      </c>
      <c r="H9" s="6">
        <v>6.4000000000000003E-3</v>
      </c>
      <c r="I9" s="6">
        <v>2.41E-2</v>
      </c>
      <c r="J9" s="6">
        <v>2.9999999999999997E-4</v>
      </c>
      <c r="K9" s="6">
        <v>88</v>
      </c>
      <c r="L9" s="6">
        <v>69</v>
      </c>
      <c r="M9" s="6">
        <v>153</v>
      </c>
      <c r="N9" s="6">
        <v>2</v>
      </c>
    </row>
    <row r="10" spans="1:14" ht="20.100000000000001" customHeight="1" x14ac:dyDescent="0.25">
      <c r="A10" s="6" t="s">
        <v>163</v>
      </c>
      <c r="B10" s="6">
        <v>169.33</v>
      </c>
      <c r="C10" s="6">
        <v>204.19</v>
      </c>
      <c r="D10" s="10">
        <v>0.83</v>
      </c>
      <c r="E10" s="6">
        <v>4.8099999999999997E-2</v>
      </c>
      <c r="F10" s="6">
        <v>2.3E-3</v>
      </c>
      <c r="G10" s="6">
        <v>0.1588</v>
      </c>
      <c r="H10" s="6">
        <v>7.7000000000000002E-3</v>
      </c>
      <c r="I10" s="6">
        <v>2.4E-2</v>
      </c>
      <c r="J10" s="6">
        <v>2.9999999999999997E-4</v>
      </c>
      <c r="K10" s="6">
        <v>103</v>
      </c>
      <c r="L10" s="6">
        <v>82</v>
      </c>
      <c r="M10" s="6">
        <v>153</v>
      </c>
      <c r="N10" s="6">
        <v>2</v>
      </c>
    </row>
    <row r="11" spans="1:14" ht="20.100000000000001" customHeight="1" x14ac:dyDescent="0.25">
      <c r="A11" s="6" t="s">
        <v>164</v>
      </c>
      <c r="B11" s="6">
        <v>202.66</v>
      </c>
      <c r="C11" s="6">
        <v>245.14</v>
      </c>
      <c r="D11" s="10">
        <v>0.83</v>
      </c>
      <c r="E11" s="6">
        <v>4.7500000000000001E-2</v>
      </c>
      <c r="F11" s="6">
        <v>2.2000000000000001E-3</v>
      </c>
      <c r="G11" s="6">
        <v>0.15409999999999999</v>
      </c>
      <c r="H11" s="6">
        <v>6.4999999999999997E-3</v>
      </c>
      <c r="I11" s="6">
        <v>2.4E-2</v>
      </c>
      <c r="J11" s="6">
        <v>4.0000000000000002E-4</v>
      </c>
      <c r="K11" s="6">
        <v>76</v>
      </c>
      <c r="L11" s="6">
        <v>67</v>
      </c>
      <c r="M11" s="6">
        <v>153</v>
      </c>
      <c r="N11" s="6">
        <v>2</v>
      </c>
    </row>
    <row r="12" spans="1:14" ht="20.100000000000001" customHeight="1" x14ac:dyDescent="0.25">
      <c r="A12" s="6" t="s">
        <v>165</v>
      </c>
      <c r="B12" s="6">
        <v>52.05</v>
      </c>
      <c r="C12" s="6">
        <v>95.4</v>
      </c>
      <c r="D12" s="10">
        <v>0.55000000000000004</v>
      </c>
      <c r="E12" s="6">
        <v>4.8000000000000001E-2</v>
      </c>
      <c r="F12" s="6">
        <v>4.5999999999999999E-3</v>
      </c>
      <c r="G12" s="6">
        <v>0.1545</v>
      </c>
      <c r="H12" s="6">
        <v>1.4800000000000001E-2</v>
      </c>
      <c r="I12" s="6">
        <v>2.4E-2</v>
      </c>
      <c r="J12" s="6">
        <v>6.9999999999999999E-4</v>
      </c>
      <c r="K12" s="6">
        <v>98</v>
      </c>
      <c r="L12" s="6">
        <v>162</v>
      </c>
      <c r="M12" s="6">
        <v>153</v>
      </c>
      <c r="N12" s="6">
        <v>4</v>
      </c>
    </row>
    <row r="13" spans="1:14" ht="20.100000000000001" customHeight="1" x14ac:dyDescent="0.25">
      <c r="A13" s="6" t="s">
        <v>166</v>
      </c>
      <c r="B13" s="6">
        <v>78.5</v>
      </c>
      <c r="C13" s="6">
        <v>147.6</v>
      </c>
      <c r="D13" s="10">
        <v>0.53</v>
      </c>
      <c r="E13" s="6">
        <v>5.04E-2</v>
      </c>
      <c r="F13" s="6">
        <v>3.0000000000000001E-3</v>
      </c>
      <c r="G13" s="6">
        <v>0.16250000000000001</v>
      </c>
      <c r="H13" s="6">
        <v>9.1000000000000004E-3</v>
      </c>
      <c r="I13" s="6">
        <v>2.4E-2</v>
      </c>
      <c r="J13" s="6">
        <v>4.0000000000000002E-4</v>
      </c>
      <c r="K13" s="6">
        <v>213</v>
      </c>
      <c r="L13" s="6">
        <v>97</v>
      </c>
      <c r="M13" s="6">
        <v>153</v>
      </c>
      <c r="N13" s="6">
        <v>3</v>
      </c>
    </row>
    <row r="14" spans="1:14" ht="20.100000000000001" customHeight="1" x14ac:dyDescent="0.25">
      <c r="A14" s="6" t="s">
        <v>167</v>
      </c>
      <c r="B14" s="6">
        <v>136.31</v>
      </c>
      <c r="C14" s="6">
        <v>170.76</v>
      </c>
      <c r="D14" s="10">
        <v>0.8</v>
      </c>
      <c r="E14" s="6">
        <v>5.04E-2</v>
      </c>
      <c r="F14" s="6">
        <v>3.8E-3</v>
      </c>
      <c r="G14" s="6">
        <v>0.16700000000000001</v>
      </c>
      <c r="H14" s="6">
        <v>1.2699999999999999E-2</v>
      </c>
      <c r="I14" s="6">
        <v>2.4E-2</v>
      </c>
      <c r="J14" s="6">
        <v>5.0000000000000001E-4</v>
      </c>
      <c r="K14" s="6">
        <v>215</v>
      </c>
      <c r="L14" s="6">
        <v>133</v>
      </c>
      <c r="M14" s="6">
        <v>153</v>
      </c>
      <c r="N14" s="6">
        <v>3</v>
      </c>
    </row>
    <row r="15" spans="1:14" ht="20.100000000000001" customHeight="1" x14ac:dyDescent="0.25">
      <c r="A15" s="6" t="s">
        <v>168</v>
      </c>
      <c r="B15" s="6">
        <v>104.15</v>
      </c>
      <c r="C15" s="6">
        <v>171.34</v>
      </c>
      <c r="D15" s="10">
        <v>0.61</v>
      </c>
      <c r="E15" s="6">
        <v>5.11E-2</v>
      </c>
      <c r="F15" s="6">
        <v>2.5000000000000001E-3</v>
      </c>
      <c r="G15" s="6">
        <v>0.16769999999999999</v>
      </c>
      <c r="H15" s="6">
        <v>8.2000000000000007E-3</v>
      </c>
      <c r="I15" s="6">
        <v>2.41E-2</v>
      </c>
      <c r="J15" s="6">
        <v>4.0000000000000002E-4</v>
      </c>
      <c r="K15" s="6">
        <v>244</v>
      </c>
      <c r="L15" s="6">
        <v>85</v>
      </c>
      <c r="M15" s="6">
        <v>153</v>
      </c>
      <c r="N15" s="6">
        <v>2</v>
      </c>
    </row>
    <row r="16" spans="1:14" ht="20.100000000000001" customHeight="1" x14ac:dyDescent="0.25">
      <c r="A16" s="6" t="s">
        <v>169</v>
      </c>
      <c r="B16" s="6">
        <v>172.93</v>
      </c>
      <c r="C16" s="6">
        <v>203.19</v>
      </c>
      <c r="D16" s="10">
        <v>0.85</v>
      </c>
      <c r="E16" s="6">
        <v>5.4100000000000002E-2</v>
      </c>
      <c r="F16" s="6">
        <v>4.8999999999999998E-3</v>
      </c>
      <c r="G16" s="6">
        <v>0.17649999999999999</v>
      </c>
      <c r="H16" s="6">
        <v>1.41E-2</v>
      </c>
      <c r="I16" s="6">
        <v>2.4E-2</v>
      </c>
      <c r="J16" s="6">
        <v>6.9999999999999999E-4</v>
      </c>
      <c r="K16" s="6">
        <v>374</v>
      </c>
      <c r="L16" s="6">
        <v>127</v>
      </c>
      <c r="M16" s="6">
        <v>153</v>
      </c>
      <c r="N16" s="6">
        <v>4</v>
      </c>
    </row>
    <row r="17" spans="1:14" ht="20.100000000000001" customHeight="1" x14ac:dyDescent="0.25">
      <c r="A17" s="6" t="s">
        <v>170</v>
      </c>
      <c r="B17" s="6">
        <v>209.67</v>
      </c>
      <c r="C17" s="6">
        <v>237.61</v>
      </c>
      <c r="D17" s="10">
        <v>0.88</v>
      </c>
      <c r="E17" s="6">
        <v>4.99E-2</v>
      </c>
      <c r="F17" s="6">
        <v>2.3E-3</v>
      </c>
      <c r="G17" s="6">
        <v>0.16059999999999999</v>
      </c>
      <c r="H17" s="6">
        <v>6.6E-3</v>
      </c>
      <c r="I17" s="6">
        <v>2.4E-2</v>
      </c>
      <c r="J17" s="6">
        <v>2.9999999999999997E-4</v>
      </c>
      <c r="K17" s="6">
        <v>190</v>
      </c>
      <c r="L17" s="6">
        <v>70</v>
      </c>
      <c r="M17" s="6">
        <v>153</v>
      </c>
      <c r="N17" s="6">
        <v>2</v>
      </c>
    </row>
    <row r="18" spans="1:14" ht="20.100000000000001" customHeight="1" x14ac:dyDescent="0.25">
      <c r="A18" s="6" t="s">
        <v>171</v>
      </c>
      <c r="B18" s="6">
        <v>166.25</v>
      </c>
      <c r="C18" s="6">
        <v>217.46</v>
      </c>
      <c r="D18" s="10">
        <v>0.76</v>
      </c>
      <c r="E18" s="6">
        <v>4.9099999999999998E-2</v>
      </c>
      <c r="F18" s="6">
        <v>2.3999999999999998E-3</v>
      </c>
      <c r="G18" s="6">
        <v>0.16139999999999999</v>
      </c>
      <c r="H18" s="6">
        <v>7.6E-3</v>
      </c>
      <c r="I18" s="6">
        <v>2.4E-2</v>
      </c>
      <c r="J18" s="6">
        <v>2.9999999999999997E-4</v>
      </c>
      <c r="K18" s="6">
        <v>152</v>
      </c>
      <c r="L18" s="6">
        <v>84</v>
      </c>
      <c r="M18" s="6">
        <v>153</v>
      </c>
      <c r="N18" s="6">
        <v>2</v>
      </c>
    </row>
    <row r="19" spans="1:14" ht="20.100000000000001" customHeight="1" x14ac:dyDescent="0.25">
      <c r="A19" s="6" t="s">
        <v>172</v>
      </c>
      <c r="B19" s="6">
        <v>168.2</v>
      </c>
      <c r="C19" s="6">
        <v>233.69</v>
      </c>
      <c r="D19" s="10">
        <v>0.72</v>
      </c>
      <c r="E19" s="6">
        <v>5.1900000000000002E-2</v>
      </c>
      <c r="F19" s="6">
        <v>2.5000000000000001E-3</v>
      </c>
      <c r="G19" s="6">
        <v>0.16980000000000001</v>
      </c>
      <c r="H19" s="6">
        <v>8.0000000000000002E-3</v>
      </c>
      <c r="I19" s="6">
        <v>2.4E-2</v>
      </c>
      <c r="J19" s="6">
        <v>4.0000000000000002E-4</v>
      </c>
      <c r="K19" s="6">
        <v>280</v>
      </c>
      <c r="L19" s="6">
        <v>80</v>
      </c>
      <c r="M19" s="6">
        <v>153</v>
      </c>
      <c r="N19" s="6">
        <v>2</v>
      </c>
    </row>
    <row r="20" spans="1:14" ht="20.100000000000001" customHeight="1" x14ac:dyDescent="0.25">
      <c r="A20" s="6" t="s">
        <v>173</v>
      </c>
      <c r="B20" s="6">
        <v>157.71</v>
      </c>
      <c r="C20" s="6">
        <v>211.5</v>
      </c>
      <c r="D20" s="10">
        <v>0.75</v>
      </c>
      <c r="E20" s="6">
        <v>5.1799999999999999E-2</v>
      </c>
      <c r="F20" s="6">
        <v>2.3E-3</v>
      </c>
      <c r="G20" s="6">
        <v>0.1706</v>
      </c>
      <c r="H20" s="6">
        <v>7.7000000000000002E-3</v>
      </c>
      <c r="I20" s="6">
        <v>2.4E-2</v>
      </c>
      <c r="J20" s="6">
        <v>2.9999999999999997E-4</v>
      </c>
      <c r="K20" s="6">
        <v>278</v>
      </c>
      <c r="L20" s="6">
        <v>77</v>
      </c>
      <c r="M20" s="6">
        <v>153</v>
      </c>
      <c r="N20" s="6">
        <v>2</v>
      </c>
    </row>
    <row r="21" spans="1:14" ht="20.100000000000001" customHeight="1" x14ac:dyDescent="0.25">
      <c r="A21" s="6" t="s">
        <v>174</v>
      </c>
      <c r="B21" s="6">
        <v>103.62</v>
      </c>
      <c r="C21" s="6">
        <v>145.35</v>
      </c>
      <c r="D21" s="10">
        <v>0.71</v>
      </c>
      <c r="E21" s="6">
        <v>5.0200000000000002E-2</v>
      </c>
      <c r="F21" s="6">
        <v>2.5000000000000001E-3</v>
      </c>
      <c r="G21" s="6">
        <v>0.16200000000000001</v>
      </c>
      <c r="H21" s="6">
        <v>7.1999999999999998E-3</v>
      </c>
      <c r="I21" s="6">
        <v>2.3900000000000001E-2</v>
      </c>
      <c r="J21" s="6">
        <v>4.0000000000000002E-4</v>
      </c>
      <c r="K21" s="6">
        <v>204</v>
      </c>
      <c r="L21" s="6">
        <v>74</v>
      </c>
      <c r="M21" s="6">
        <v>152</v>
      </c>
      <c r="N21" s="6">
        <v>2</v>
      </c>
    </row>
    <row r="22" spans="1:14" ht="20.100000000000001" customHeight="1" x14ac:dyDescent="0.25">
      <c r="A22" s="6" t="s">
        <v>175</v>
      </c>
      <c r="B22" s="6">
        <v>340.57</v>
      </c>
      <c r="C22" s="6">
        <v>548.84</v>
      </c>
      <c r="D22" s="10">
        <v>0.62</v>
      </c>
      <c r="E22" s="6">
        <v>5.3499999999999999E-2</v>
      </c>
      <c r="F22" s="6">
        <v>1.4E-3</v>
      </c>
      <c r="G22" s="6">
        <v>0.17699999999999999</v>
      </c>
      <c r="H22" s="6">
        <v>4.7000000000000002E-3</v>
      </c>
      <c r="I22" s="6">
        <v>2.4E-2</v>
      </c>
      <c r="J22" s="6">
        <v>2.9999999999999997E-4</v>
      </c>
      <c r="K22" s="6">
        <v>230</v>
      </c>
      <c r="L22" s="6">
        <v>101</v>
      </c>
      <c r="M22" s="6">
        <v>152</v>
      </c>
      <c r="N22" s="6">
        <v>2</v>
      </c>
    </row>
    <row r="23" spans="1:14" ht="20.100000000000001" customHeight="1" x14ac:dyDescent="0.25">
      <c r="A23" s="6" t="s">
        <v>176</v>
      </c>
      <c r="B23" s="6">
        <v>132.19999999999999</v>
      </c>
      <c r="C23" s="6">
        <v>147.71</v>
      </c>
      <c r="D23" s="10">
        <v>0.89</v>
      </c>
      <c r="E23" s="6">
        <v>5.3499999999999999E-2</v>
      </c>
      <c r="F23" s="6">
        <v>2.8999999999999998E-3</v>
      </c>
      <c r="G23" s="6">
        <v>0.17580000000000001</v>
      </c>
      <c r="H23" s="6">
        <v>9.4000000000000004E-3</v>
      </c>
      <c r="I23" s="6">
        <v>2.41E-2</v>
      </c>
      <c r="J23" s="6">
        <v>4.0000000000000002E-4</v>
      </c>
      <c r="K23" s="6">
        <v>350</v>
      </c>
      <c r="L23" s="6">
        <v>91</v>
      </c>
      <c r="M23" s="6">
        <v>153</v>
      </c>
      <c r="N23" s="6">
        <v>3</v>
      </c>
    </row>
    <row r="24" spans="1:14" ht="20.100000000000001" customHeight="1" x14ac:dyDescent="0.25">
      <c r="A24" s="56" t="s">
        <v>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20.100000000000001" customHeight="1" x14ac:dyDescent="0.25">
      <c r="A25" s="6" t="s">
        <v>292</v>
      </c>
      <c r="B25" s="6">
        <v>314.92</v>
      </c>
      <c r="C25" s="6">
        <v>495.83</v>
      </c>
      <c r="D25" s="10">
        <v>0.64</v>
      </c>
      <c r="E25" s="6">
        <v>5.3999999999999999E-2</v>
      </c>
      <c r="F25" s="6">
        <v>1.6999999999999999E-3</v>
      </c>
      <c r="G25" s="6">
        <v>0.1792</v>
      </c>
      <c r="H25" s="6">
        <v>5.7000000000000002E-3</v>
      </c>
      <c r="I25" s="6">
        <v>2.4E-2</v>
      </c>
      <c r="J25" s="6">
        <v>4.0000000000000002E-4</v>
      </c>
      <c r="K25" s="6">
        <v>129</v>
      </c>
      <c r="L25" s="6">
        <v>122</v>
      </c>
      <c r="M25" s="6">
        <v>152</v>
      </c>
      <c r="N25" s="6">
        <v>2</v>
      </c>
    </row>
    <row r="26" spans="1:14" ht="20.100000000000001" customHeight="1" x14ac:dyDescent="0.25">
      <c r="A26" s="6" t="s">
        <v>293</v>
      </c>
      <c r="B26" s="6">
        <v>126.55</v>
      </c>
      <c r="C26" s="6">
        <v>250.67</v>
      </c>
      <c r="D26" s="10">
        <v>0.5</v>
      </c>
      <c r="E26" s="6">
        <v>5.2900000000000003E-2</v>
      </c>
      <c r="F26" s="6">
        <v>2.3999999999999998E-3</v>
      </c>
      <c r="G26" s="6">
        <v>0.17560000000000001</v>
      </c>
      <c r="H26" s="6">
        <v>8.9999999999999993E-3</v>
      </c>
      <c r="I26" s="6">
        <v>2.4199999999999999E-2</v>
      </c>
      <c r="J26" s="6">
        <v>4.0000000000000002E-4</v>
      </c>
      <c r="K26" s="6">
        <v>325</v>
      </c>
      <c r="L26" s="6">
        <v>88</v>
      </c>
      <c r="M26" s="6">
        <v>154</v>
      </c>
      <c r="N26" s="6">
        <v>2</v>
      </c>
    </row>
    <row r="27" spans="1:14" ht="20.100000000000001" customHeight="1" x14ac:dyDescent="0.25">
      <c r="A27" s="6" t="s">
        <v>294</v>
      </c>
      <c r="B27" s="6">
        <v>206</v>
      </c>
      <c r="C27" s="6">
        <v>297.14</v>
      </c>
      <c r="D27" s="10">
        <v>0.69</v>
      </c>
      <c r="E27" s="6">
        <v>4.8000000000000001E-2</v>
      </c>
      <c r="F27" s="6">
        <v>3.3E-3</v>
      </c>
      <c r="G27" s="6">
        <v>0.15890000000000001</v>
      </c>
      <c r="H27" s="6">
        <v>9.2999999999999992E-3</v>
      </c>
      <c r="I27" s="6">
        <v>2.4400000000000002E-2</v>
      </c>
      <c r="J27" s="6">
        <v>5.9999999999999995E-4</v>
      </c>
      <c r="K27" s="6">
        <v>100</v>
      </c>
      <c r="L27" s="6">
        <v>86</v>
      </c>
      <c r="M27" s="6">
        <v>155</v>
      </c>
      <c r="N27" s="6">
        <v>4</v>
      </c>
    </row>
    <row r="28" spans="1:14" ht="20.100000000000001" customHeight="1" x14ac:dyDescent="0.25">
      <c r="A28" s="6" t="s">
        <v>295</v>
      </c>
      <c r="B28" s="6">
        <v>138.69</v>
      </c>
      <c r="C28" s="6">
        <v>199.36</v>
      </c>
      <c r="D28" s="10">
        <v>0.7</v>
      </c>
      <c r="E28" s="6">
        <v>5.1499999999999997E-2</v>
      </c>
      <c r="F28" s="6">
        <v>2.0999999999999999E-3</v>
      </c>
      <c r="G28" s="6">
        <v>0.16980000000000001</v>
      </c>
      <c r="H28" s="6">
        <v>6.8999999999999999E-3</v>
      </c>
      <c r="I28" s="6">
        <v>2.4E-2</v>
      </c>
      <c r="J28" s="6">
        <v>2.9999999999999997E-4</v>
      </c>
      <c r="K28" s="6">
        <v>263</v>
      </c>
      <c r="L28" s="6">
        <v>68</v>
      </c>
      <c r="M28" s="6">
        <v>153</v>
      </c>
      <c r="N28" s="6">
        <v>2</v>
      </c>
    </row>
    <row r="29" spans="1:14" ht="20.100000000000001" customHeight="1" x14ac:dyDescent="0.25">
      <c r="A29" s="6" t="s">
        <v>296</v>
      </c>
      <c r="B29" s="6">
        <v>149.55000000000001</v>
      </c>
      <c r="C29" s="6">
        <v>241.39</v>
      </c>
      <c r="D29" s="10">
        <v>0.62</v>
      </c>
      <c r="E29" s="6">
        <v>4.8300000000000003E-2</v>
      </c>
      <c r="F29" s="6">
        <v>2.3E-3</v>
      </c>
      <c r="G29" s="6">
        <v>0.1595</v>
      </c>
      <c r="H29" s="6">
        <v>7.7000000000000002E-3</v>
      </c>
      <c r="I29" s="6">
        <v>2.41E-2</v>
      </c>
      <c r="J29" s="6">
        <v>4.0000000000000002E-4</v>
      </c>
      <c r="K29" s="6">
        <v>113</v>
      </c>
      <c r="L29" s="6">
        <v>80</v>
      </c>
      <c r="M29" s="6">
        <v>153</v>
      </c>
      <c r="N29" s="6">
        <v>2</v>
      </c>
    </row>
    <row r="30" spans="1:14" ht="20.100000000000001" customHeight="1" x14ac:dyDescent="0.25">
      <c r="A30" s="6" t="s">
        <v>297</v>
      </c>
      <c r="B30" s="6">
        <v>442.94</v>
      </c>
      <c r="C30" s="6">
        <v>692.99</v>
      </c>
      <c r="D30" s="10">
        <v>0.64</v>
      </c>
      <c r="E30" s="6">
        <v>4.9500000000000002E-2</v>
      </c>
      <c r="F30" s="6">
        <v>1.2999999999999999E-3</v>
      </c>
      <c r="G30" s="6">
        <v>0.16400000000000001</v>
      </c>
      <c r="H30" s="6">
        <v>4.4000000000000003E-3</v>
      </c>
      <c r="I30" s="6">
        <v>2.4E-2</v>
      </c>
      <c r="J30" s="6">
        <v>2.9999999999999997E-4</v>
      </c>
      <c r="K30" s="6">
        <v>170</v>
      </c>
      <c r="L30" s="6">
        <v>41</v>
      </c>
      <c r="M30" s="6">
        <v>153</v>
      </c>
      <c r="N30" s="6">
        <v>2</v>
      </c>
    </row>
    <row r="31" spans="1:14" ht="20.100000000000001" customHeight="1" x14ac:dyDescent="0.25">
      <c r="A31" s="6" t="s">
        <v>298</v>
      </c>
      <c r="B31" s="6">
        <v>386.55</v>
      </c>
      <c r="C31" s="6">
        <v>523.52</v>
      </c>
      <c r="D31" s="10">
        <v>0.74</v>
      </c>
      <c r="E31" s="6">
        <v>5.0900000000000001E-2</v>
      </c>
      <c r="F31" s="6">
        <v>1.6000000000000001E-3</v>
      </c>
      <c r="G31" s="6">
        <v>0.16769999999999999</v>
      </c>
      <c r="H31" s="6">
        <v>5.4000000000000003E-3</v>
      </c>
      <c r="I31" s="6">
        <v>2.4E-2</v>
      </c>
      <c r="J31" s="6">
        <v>2.9999999999999997E-4</v>
      </c>
      <c r="K31" s="6">
        <v>237</v>
      </c>
      <c r="L31" s="6">
        <v>50</v>
      </c>
      <c r="M31" s="6">
        <v>153</v>
      </c>
      <c r="N31" s="6">
        <v>2</v>
      </c>
    </row>
    <row r="32" spans="1:14" ht="20.100000000000001" customHeight="1" x14ac:dyDescent="0.25">
      <c r="A32" s="6" t="s">
        <v>299</v>
      </c>
      <c r="B32" s="6">
        <v>376.71</v>
      </c>
      <c r="C32" s="6">
        <v>772.84</v>
      </c>
      <c r="D32" s="10">
        <v>0.49</v>
      </c>
      <c r="E32" s="6">
        <v>4.9299999999999997E-2</v>
      </c>
      <c r="F32" s="6">
        <v>1.9E-3</v>
      </c>
      <c r="G32" s="6">
        <v>0.1721</v>
      </c>
      <c r="H32" s="6">
        <v>8.3999999999999995E-3</v>
      </c>
      <c r="I32" s="6">
        <v>2.52E-2</v>
      </c>
      <c r="J32" s="6">
        <v>6.9999999999999999E-4</v>
      </c>
      <c r="K32" s="6">
        <v>162</v>
      </c>
      <c r="L32" s="6">
        <v>63</v>
      </c>
      <c r="M32" s="6">
        <v>161</v>
      </c>
      <c r="N32" s="6">
        <v>4</v>
      </c>
    </row>
    <row r="33" spans="1:14" ht="20.100000000000001" customHeight="1" x14ac:dyDescent="0.25">
      <c r="A33" s="6" t="s">
        <v>300</v>
      </c>
      <c r="B33" s="6">
        <v>105.12</v>
      </c>
      <c r="C33" s="6">
        <v>140.97</v>
      </c>
      <c r="D33" s="10">
        <v>0.75</v>
      </c>
      <c r="E33" s="6">
        <v>4.7100000000000003E-2</v>
      </c>
      <c r="F33" s="6">
        <v>2.7000000000000001E-3</v>
      </c>
      <c r="G33" s="6">
        <v>0.15609999999999999</v>
      </c>
      <c r="H33" s="6">
        <v>9.1999999999999998E-3</v>
      </c>
      <c r="I33" s="6">
        <v>2.4E-2</v>
      </c>
      <c r="J33" s="6">
        <v>4.0000000000000002E-4</v>
      </c>
      <c r="K33" s="6">
        <v>53</v>
      </c>
      <c r="L33" s="6">
        <v>98</v>
      </c>
      <c r="M33" s="6">
        <v>153</v>
      </c>
      <c r="N33" s="6">
        <v>2</v>
      </c>
    </row>
    <row r="34" spans="1:14" ht="20.100000000000001" customHeight="1" x14ac:dyDescent="0.25">
      <c r="A34" s="6" t="s">
        <v>301</v>
      </c>
      <c r="B34" s="6">
        <v>142.11000000000001</v>
      </c>
      <c r="C34" s="6">
        <v>264.61</v>
      </c>
      <c r="D34" s="10">
        <v>0.54</v>
      </c>
      <c r="E34" s="6">
        <v>4.8599999999999997E-2</v>
      </c>
      <c r="F34" s="6">
        <v>2.0999999999999999E-3</v>
      </c>
      <c r="G34" s="6">
        <v>0.15959999999999999</v>
      </c>
      <c r="H34" s="6">
        <v>6.7999999999999996E-3</v>
      </c>
      <c r="I34" s="6">
        <v>2.4E-2</v>
      </c>
      <c r="J34" s="6">
        <v>2.9999999999999997E-4</v>
      </c>
      <c r="K34" s="6">
        <v>129</v>
      </c>
      <c r="L34" s="6">
        <v>73</v>
      </c>
      <c r="M34" s="6">
        <v>153</v>
      </c>
      <c r="N34" s="6">
        <v>2</v>
      </c>
    </row>
    <row r="35" spans="1:14" ht="20.100000000000001" customHeight="1" x14ac:dyDescent="0.25">
      <c r="A35" s="6" t="s">
        <v>302</v>
      </c>
      <c r="B35" s="6">
        <v>763.25</v>
      </c>
      <c r="C35" s="6">
        <v>1263.82</v>
      </c>
      <c r="D35" s="10">
        <v>0.6</v>
      </c>
      <c r="E35" s="6">
        <v>4.9500000000000002E-2</v>
      </c>
      <c r="F35" s="6">
        <v>8.9999999999999998E-4</v>
      </c>
      <c r="G35" s="6">
        <v>0.16450000000000001</v>
      </c>
      <c r="H35" s="6">
        <v>3.3999999999999998E-3</v>
      </c>
      <c r="I35" s="6">
        <v>2.4E-2</v>
      </c>
      <c r="J35" s="6">
        <v>2.9999999999999997E-4</v>
      </c>
      <c r="K35" s="6">
        <v>174</v>
      </c>
      <c r="L35" s="6">
        <v>27</v>
      </c>
      <c r="M35" s="6">
        <v>153</v>
      </c>
      <c r="N35" s="6">
        <v>2</v>
      </c>
    </row>
    <row r="36" spans="1:14" ht="20.100000000000001" customHeight="1" x14ac:dyDescent="0.25">
      <c r="A36" s="6" t="s">
        <v>303</v>
      </c>
      <c r="B36" s="6">
        <v>274.48</v>
      </c>
      <c r="C36" s="6">
        <v>477.97</v>
      </c>
      <c r="D36" s="10">
        <v>0.56999999999999995</v>
      </c>
      <c r="E36" s="6">
        <v>4.8899999999999999E-2</v>
      </c>
      <c r="F36" s="6">
        <v>1.6000000000000001E-3</v>
      </c>
      <c r="G36" s="6">
        <v>0.16109999999999999</v>
      </c>
      <c r="H36" s="6">
        <v>5.1000000000000004E-3</v>
      </c>
      <c r="I36" s="6">
        <v>2.4E-2</v>
      </c>
      <c r="J36" s="6">
        <v>2.9999999999999997E-4</v>
      </c>
      <c r="K36" s="6">
        <v>142</v>
      </c>
      <c r="L36" s="6">
        <v>51</v>
      </c>
      <c r="M36" s="6">
        <v>153</v>
      </c>
      <c r="N36" s="6">
        <v>2</v>
      </c>
    </row>
    <row r="37" spans="1:14" ht="20.100000000000001" customHeight="1" x14ac:dyDescent="0.25">
      <c r="A37" s="6" t="s">
        <v>304</v>
      </c>
      <c r="B37" s="6">
        <v>110.99</v>
      </c>
      <c r="C37" s="6">
        <v>147.06</v>
      </c>
      <c r="D37" s="10">
        <v>0.75</v>
      </c>
      <c r="E37" s="6">
        <v>5.3900000000000003E-2</v>
      </c>
      <c r="F37" s="6">
        <v>3.2000000000000002E-3</v>
      </c>
      <c r="G37" s="6">
        <v>0.1782</v>
      </c>
      <c r="H37" s="6">
        <v>1.0699999999999999E-2</v>
      </c>
      <c r="I37" s="6">
        <v>2.4E-2</v>
      </c>
      <c r="J37" s="6">
        <v>4.0000000000000002E-4</v>
      </c>
      <c r="K37" s="6">
        <v>367</v>
      </c>
      <c r="L37" s="6">
        <v>103</v>
      </c>
      <c r="M37" s="6">
        <v>153</v>
      </c>
      <c r="N37" s="6">
        <v>3</v>
      </c>
    </row>
    <row r="38" spans="1:14" ht="20.100000000000001" customHeight="1" x14ac:dyDescent="0.25">
      <c r="A38" s="6" t="s">
        <v>305</v>
      </c>
      <c r="B38" s="6">
        <v>167.47</v>
      </c>
      <c r="C38" s="6">
        <v>298.81</v>
      </c>
      <c r="D38" s="10">
        <v>0.56000000000000005</v>
      </c>
      <c r="E38" s="6">
        <v>4.8000000000000001E-2</v>
      </c>
      <c r="F38" s="6">
        <v>2E-3</v>
      </c>
      <c r="G38" s="6">
        <v>0.1565</v>
      </c>
      <c r="H38" s="6">
        <v>6.1999999999999998E-3</v>
      </c>
      <c r="I38" s="6">
        <v>2.4E-2</v>
      </c>
      <c r="J38" s="6">
        <v>4.0000000000000002E-4</v>
      </c>
      <c r="K38" s="6">
        <v>98</v>
      </c>
      <c r="L38" s="6">
        <v>62</v>
      </c>
      <c r="M38" s="6">
        <v>153</v>
      </c>
      <c r="N38" s="6">
        <v>2</v>
      </c>
    </row>
    <row r="39" spans="1:14" ht="20.100000000000001" customHeight="1" x14ac:dyDescent="0.25">
      <c r="A39" s="6" t="s">
        <v>306</v>
      </c>
      <c r="B39" s="6">
        <v>283.83999999999997</v>
      </c>
      <c r="C39" s="6">
        <v>479.31</v>
      </c>
      <c r="D39" s="10">
        <v>0.59</v>
      </c>
      <c r="E39" s="6">
        <v>5.1200000000000002E-2</v>
      </c>
      <c r="F39" s="6">
        <v>1.6999999999999999E-3</v>
      </c>
      <c r="G39" s="6">
        <v>0.16919999999999999</v>
      </c>
      <c r="H39" s="6">
        <v>6.0000000000000001E-3</v>
      </c>
      <c r="I39" s="6">
        <v>2.4E-2</v>
      </c>
      <c r="J39" s="6">
        <v>2.9999999999999997E-4</v>
      </c>
      <c r="K39" s="6">
        <v>248</v>
      </c>
      <c r="L39" s="6">
        <v>57</v>
      </c>
      <c r="M39" s="6">
        <v>153</v>
      </c>
      <c r="N39" s="6">
        <v>2</v>
      </c>
    </row>
    <row r="40" spans="1:14" ht="20.100000000000001" customHeight="1" x14ac:dyDescent="0.25">
      <c r="A40" s="6" t="s">
        <v>307</v>
      </c>
      <c r="B40" s="6">
        <v>274.58</v>
      </c>
      <c r="C40" s="6">
        <v>435.86</v>
      </c>
      <c r="D40" s="10">
        <v>0.63</v>
      </c>
      <c r="E40" s="6">
        <v>5.0099999999999999E-2</v>
      </c>
      <c r="F40" s="6">
        <v>1.6000000000000001E-3</v>
      </c>
      <c r="G40" s="6">
        <v>0.1653</v>
      </c>
      <c r="H40" s="6">
        <v>5.1000000000000004E-3</v>
      </c>
      <c r="I40" s="6">
        <v>2.4E-2</v>
      </c>
      <c r="J40" s="6">
        <v>2.9999999999999997E-4</v>
      </c>
      <c r="K40" s="6">
        <v>200</v>
      </c>
      <c r="L40" s="6">
        <v>49</v>
      </c>
      <c r="M40" s="6">
        <v>153</v>
      </c>
      <c r="N40" s="6">
        <v>2</v>
      </c>
    </row>
    <row r="41" spans="1:14" ht="20.100000000000001" customHeight="1" x14ac:dyDescent="0.25">
      <c r="A41" s="6" t="s">
        <v>308</v>
      </c>
      <c r="B41" s="6">
        <v>530.11</v>
      </c>
      <c r="C41" s="6">
        <v>822.25</v>
      </c>
      <c r="D41" s="10">
        <v>0.64</v>
      </c>
      <c r="E41" s="6">
        <v>4.9200000000000001E-2</v>
      </c>
      <c r="F41" s="6">
        <v>1.1999999999999999E-3</v>
      </c>
      <c r="G41" s="6">
        <v>0.1633</v>
      </c>
      <c r="H41" s="6">
        <v>4.1000000000000003E-3</v>
      </c>
      <c r="I41" s="6">
        <v>2.4E-2</v>
      </c>
      <c r="J41" s="6">
        <v>2.9999999999999997E-4</v>
      </c>
      <c r="K41" s="6">
        <v>159</v>
      </c>
      <c r="L41" s="6">
        <v>39</v>
      </c>
      <c r="M41" s="6">
        <v>153</v>
      </c>
      <c r="N41" s="6">
        <v>2</v>
      </c>
    </row>
    <row r="42" spans="1:14" ht="20.100000000000001" customHeight="1" x14ac:dyDescent="0.25">
      <c r="A42" s="6" t="s">
        <v>309</v>
      </c>
      <c r="B42" s="6">
        <v>366</v>
      </c>
      <c r="C42" s="6">
        <v>589.36</v>
      </c>
      <c r="D42" s="10">
        <v>0.62</v>
      </c>
      <c r="E42" s="6">
        <v>4.9500000000000002E-2</v>
      </c>
      <c r="F42" s="6">
        <v>1.4E-3</v>
      </c>
      <c r="G42" s="6">
        <v>0.16470000000000001</v>
      </c>
      <c r="H42" s="6">
        <v>5.0000000000000001E-3</v>
      </c>
      <c r="I42" s="6">
        <v>2.4E-2</v>
      </c>
      <c r="J42" s="6">
        <v>2.9999999999999997E-4</v>
      </c>
      <c r="K42" s="6">
        <v>173</v>
      </c>
      <c r="L42" s="6">
        <v>49</v>
      </c>
      <c r="M42" s="6">
        <v>153</v>
      </c>
      <c r="N42" s="6">
        <v>2</v>
      </c>
    </row>
    <row r="43" spans="1:14" ht="20.100000000000001" customHeight="1" x14ac:dyDescent="0.25">
      <c r="A43" s="6" t="s">
        <v>310</v>
      </c>
      <c r="B43" s="6">
        <v>343</v>
      </c>
      <c r="C43" s="6">
        <v>616.51</v>
      </c>
      <c r="D43" s="10">
        <v>0.56000000000000005</v>
      </c>
      <c r="E43" s="6">
        <v>5.3800000000000001E-2</v>
      </c>
      <c r="F43" s="6">
        <v>1.5E-3</v>
      </c>
      <c r="G43" s="6">
        <v>0.17710000000000001</v>
      </c>
      <c r="H43" s="6">
        <v>5.0000000000000001E-3</v>
      </c>
      <c r="I43" s="6">
        <v>2.4E-2</v>
      </c>
      <c r="J43" s="6">
        <v>2.9999999999999997E-4</v>
      </c>
      <c r="K43" s="6">
        <v>201</v>
      </c>
      <c r="L43" s="6">
        <v>104</v>
      </c>
      <c r="M43" s="6">
        <v>152</v>
      </c>
      <c r="N43" s="6">
        <v>2</v>
      </c>
    </row>
    <row r="44" spans="1:14" ht="20.100000000000001" customHeight="1" x14ac:dyDescent="0.25">
      <c r="A44" s="6" t="s">
        <v>311</v>
      </c>
      <c r="B44" s="6">
        <v>261.99</v>
      </c>
      <c r="C44" s="6">
        <v>378.2</v>
      </c>
      <c r="D44" s="10">
        <v>0.69</v>
      </c>
      <c r="E44" s="6">
        <v>5.3699999999999998E-2</v>
      </c>
      <c r="F44" s="6">
        <v>2.0999999999999999E-3</v>
      </c>
      <c r="G44" s="6">
        <v>0.1767</v>
      </c>
      <c r="H44" s="6">
        <v>6.7000000000000002E-3</v>
      </c>
      <c r="I44" s="6">
        <v>2.4E-2</v>
      </c>
      <c r="J44" s="6">
        <v>2.9999999999999997E-4</v>
      </c>
      <c r="K44" s="6">
        <v>357</v>
      </c>
      <c r="L44" s="6">
        <v>60</v>
      </c>
      <c r="M44" s="6">
        <v>153</v>
      </c>
      <c r="N44" s="6">
        <v>2</v>
      </c>
    </row>
    <row r="45" spans="1:14" ht="20.100000000000001" customHeight="1" x14ac:dyDescent="0.25">
      <c r="A45" s="55" t="s">
        <v>10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spans="1:14" ht="20.100000000000001" customHeight="1" x14ac:dyDescent="0.25">
      <c r="A46" s="6" t="s">
        <v>180</v>
      </c>
      <c r="B46" s="6">
        <v>589.79</v>
      </c>
      <c r="C46" s="6">
        <v>799.37</v>
      </c>
      <c r="D46" s="10">
        <v>0.74</v>
      </c>
      <c r="E46" s="6">
        <v>5.3199999999999997E-2</v>
      </c>
      <c r="F46" s="6">
        <v>1.2999999999999999E-3</v>
      </c>
      <c r="G46" s="6">
        <v>0.17699999999999999</v>
      </c>
      <c r="H46" s="6">
        <v>4.4000000000000003E-3</v>
      </c>
      <c r="I46" s="6">
        <v>2.41E-2</v>
      </c>
      <c r="J46" s="6">
        <v>2.0000000000000001E-4</v>
      </c>
      <c r="K46" s="6">
        <v>159</v>
      </c>
      <c r="L46" s="6">
        <v>99</v>
      </c>
      <c r="M46" s="6">
        <v>153</v>
      </c>
      <c r="N46" s="6">
        <v>2</v>
      </c>
    </row>
    <row r="47" spans="1:14" ht="20.100000000000001" customHeight="1" x14ac:dyDescent="0.25">
      <c r="A47" s="6" t="s">
        <v>181</v>
      </c>
      <c r="B47" s="6">
        <v>721.73</v>
      </c>
      <c r="C47" s="6">
        <v>2307.54</v>
      </c>
      <c r="D47" s="10">
        <v>0.31</v>
      </c>
      <c r="E47" s="6">
        <v>5.0099999999999999E-2</v>
      </c>
      <c r="F47" s="6">
        <v>2.0999999999999999E-3</v>
      </c>
      <c r="G47" s="6">
        <v>0.1686</v>
      </c>
      <c r="H47" s="6">
        <v>8.9999999999999993E-3</v>
      </c>
      <c r="I47" s="6">
        <v>2.4199999999999999E-2</v>
      </c>
      <c r="J47" s="6">
        <v>5.0000000000000001E-4</v>
      </c>
      <c r="K47" s="6">
        <v>201</v>
      </c>
      <c r="L47" s="6">
        <v>83</v>
      </c>
      <c r="M47" s="6">
        <v>154</v>
      </c>
      <c r="N47" s="6">
        <v>3</v>
      </c>
    </row>
    <row r="48" spans="1:14" ht="20.100000000000001" customHeight="1" x14ac:dyDescent="0.25">
      <c r="A48" s="6" t="s">
        <v>182</v>
      </c>
      <c r="B48" s="6">
        <v>497.77</v>
      </c>
      <c r="C48" s="6">
        <v>1099.32</v>
      </c>
      <c r="D48" s="10">
        <v>0.45</v>
      </c>
      <c r="E48" s="6">
        <v>4.9000000000000002E-2</v>
      </c>
      <c r="F48" s="6">
        <v>1.1999999999999999E-3</v>
      </c>
      <c r="G48" s="6">
        <v>0.16289999999999999</v>
      </c>
      <c r="H48" s="6">
        <v>4.0000000000000001E-3</v>
      </c>
      <c r="I48" s="6">
        <v>2.41E-2</v>
      </c>
      <c r="J48" s="6">
        <v>2.9999999999999997E-4</v>
      </c>
      <c r="K48" s="6">
        <v>146</v>
      </c>
      <c r="L48" s="6">
        <v>38</v>
      </c>
      <c r="M48" s="6">
        <v>153</v>
      </c>
      <c r="N48" s="6">
        <v>2</v>
      </c>
    </row>
    <row r="49" spans="1:14" ht="20.100000000000001" customHeight="1" x14ac:dyDescent="0.25">
      <c r="A49" s="6" t="s">
        <v>183</v>
      </c>
      <c r="B49" s="6">
        <v>549.94000000000005</v>
      </c>
      <c r="C49" s="6">
        <v>922.06</v>
      </c>
      <c r="D49" s="10">
        <v>0.6</v>
      </c>
      <c r="E49" s="6">
        <v>5.0799999999999998E-2</v>
      </c>
      <c r="F49" s="6">
        <v>1.1999999999999999E-3</v>
      </c>
      <c r="G49" s="6">
        <v>0.16800000000000001</v>
      </c>
      <c r="H49" s="6">
        <v>3.8999999999999998E-3</v>
      </c>
      <c r="I49" s="6">
        <v>2.4E-2</v>
      </c>
      <c r="J49" s="6">
        <v>2.9999999999999997E-4</v>
      </c>
      <c r="K49" s="6">
        <v>233</v>
      </c>
      <c r="L49" s="6">
        <v>34</v>
      </c>
      <c r="M49" s="6">
        <v>153</v>
      </c>
      <c r="N49" s="6">
        <v>2</v>
      </c>
    </row>
    <row r="50" spans="1:14" ht="20.100000000000001" customHeight="1" x14ac:dyDescent="0.25">
      <c r="A50" s="6" t="s">
        <v>184</v>
      </c>
      <c r="B50" s="6">
        <v>510.63</v>
      </c>
      <c r="C50" s="6">
        <v>877.2</v>
      </c>
      <c r="D50" s="10">
        <v>0.57999999999999996</v>
      </c>
      <c r="E50" s="6">
        <v>5.2200000000000003E-2</v>
      </c>
      <c r="F50" s="6">
        <v>1.1999999999999999E-3</v>
      </c>
      <c r="G50" s="6">
        <v>0.1734</v>
      </c>
      <c r="H50" s="6">
        <v>4.1000000000000003E-3</v>
      </c>
      <c r="I50" s="6">
        <v>2.4E-2</v>
      </c>
      <c r="J50" s="6">
        <v>2.9999999999999997E-4</v>
      </c>
      <c r="K50" s="6">
        <v>292</v>
      </c>
      <c r="L50" s="6">
        <v>34</v>
      </c>
      <c r="M50" s="6">
        <v>153</v>
      </c>
      <c r="N50" s="6">
        <v>2</v>
      </c>
    </row>
    <row r="51" spans="1:14" ht="20.100000000000001" customHeight="1" x14ac:dyDescent="0.25">
      <c r="A51" s="6" t="s">
        <v>185</v>
      </c>
      <c r="B51" s="6">
        <v>289.47000000000003</v>
      </c>
      <c r="C51" s="6">
        <v>492.98</v>
      </c>
      <c r="D51" s="10">
        <v>0.59</v>
      </c>
      <c r="E51" s="6">
        <v>4.99E-2</v>
      </c>
      <c r="F51" s="6">
        <v>2E-3</v>
      </c>
      <c r="G51" s="6">
        <v>0.17599999999999999</v>
      </c>
      <c r="H51" s="6">
        <v>6.8999999999999999E-3</v>
      </c>
      <c r="I51" s="6">
        <v>2.5600000000000001E-2</v>
      </c>
      <c r="J51" s="6">
        <v>4.0000000000000002E-4</v>
      </c>
      <c r="K51" s="6">
        <v>190</v>
      </c>
      <c r="L51" s="6">
        <v>63</v>
      </c>
      <c r="M51" s="6">
        <v>163</v>
      </c>
      <c r="N51" s="6">
        <v>2</v>
      </c>
    </row>
    <row r="52" spans="1:14" ht="20.100000000000001" customHeight="1" x14ac:dyDescent="0.25">
      <c r="A52" s="6" t="s">
        <v>186</v>
      </c>
      <c r="B52" s="6">
        <v>709.51</v>
      </c>
      <c r="C52" s="6">
        <v>1113.07</v>
      </c>
      <c r="D52" s="10">
        <v>0.64</v>
      </c>
      <c r="E52" s="6">
        <v>5.1299999999999998E-2</v>
      </c>
      <c r="F52" s="6">
        <v>1.1000000000000001E-3</v>
      </c>
      <c r="G52" s="6">
        <v>0.17050000000000001</v>
      </c>
      <c r="H52" s="6">
        <v>3.8E-3</v>
      </c>
      <c r="I52" s="6">
        <v>2.4E-2</v>
      </c>
      <c r="J52" s="6">
        <v>2.9999999999999997E-4</v>
      </c>
      <c r="K52" s="6">
        <v>252</v>
      </c>
      <c r="L52" s="6">
        <v>31</v>
      </c>
      <c r="M52" s="6">
        <v>153</v>
      </c>
      <c r="N52" s="6">
        <v>2</v>
      </c>
    </row>
    <row r="53" spans="1:14" ht="20.100000000000001" customHeight="1" x14ac:dyDescent="0.25">
      <c r="A53" s="6" t="s">
        <v>187</v>
      </c>
      <c r="B53" s="6">
        <v>625.97</v>
      </c>
      <c r="C53" s="6">
        <v>1112.1500000000001</v>
      </c>
      <c r="D53" s="10">
        <v>0.56000000000000005</v>
      </c>
      <c r="E53" s="6">
        <v>4.8500000000000001E-2</v>
      </c>
      <c r="F53" s="6">
        <v>1E-3</v>
      </c>
      <c r="G53" s="6">
        <v>0.16139999999999999</v>
      </c>
      <c r="H53" s="6">
        <v>3.5999999999999999E-3</v>
      </c>
      <c r="I53" s="6">
        <v>2.41E-2</v>
      </c>
      <c r="J53" s="6">
        <v>2.9999999999999997E-4</v>
      </c>
      <c r="K53" s="6">
        <v>122</v>
      </c>
      <c r="L53" s="6">
        <v>33</v>
      </c>
      <c r="M53" s="6">
        <v>154</v>
      </c>
      <c r="N53" s="6">
        <v>2</v>
      </c>
    </row>
    <row r="54" spans="1:14" ht="20.100000000000001" customHeight="1" x14ac:dyDescent="0.25">
      <c r="A54" s="6" t="s">
        <v>188</v>
      </c>
      <c r="B54" s="6">
        <v>1450.54</v>
      </c>
      <c r="C54" s="6">
        <v>4871.74</v>
      </c>
      <c r="D54" s="10">
        <v>0.3</v>
      </c>
      <c r="E54" s="6">
        <v>4.9700000000000001E-2</v>
      </c>
      <c r="F54" s="6">
        <v>4.0000000000000001E-3</v>
      </c>
      <c r="G54" s="6">
        <v>0.16589999999999999</v>
      </c>
      <c r="H54" s="6">
        <v>1.54E-2</v>
      </c>
      <c r="I54" s="6">
        <v>2.4E-2</v>
      </c>
      <c r="J54" s="6">
        <v>8.0000000000000004E-4</v>
      </c>
      <c r="K54" s="6">
        <v>182</v>
      </c>
      <c r="L54" s="6">
        <v>149</v>
      </c>
      <c r="M54" s="6">
        <v>153</v>
      </c>
      <c r="N54" s="6">
        <v>5</v>
      </c>
    </row>
    <row r="55" spans="1:14" ht="20.100000000000001" customHeight="1" x14ac:dyDescent="0.25">
      <c r="A55" s="6" t="s">
        <v>189</v>
      </c>
      <c r="B55" s="6">
        <v>348.43</v>
      </c>
      <c r="C55" s="6">
        <v>458.65</v>
      </c>
      <c r="D55" s="10">
        <v>0.76</v>
      </c>
      <c r="E55" s="6">
        <v>4.7500000000000001E-2</v>
      </c>
      <c r="F55" s="6">
        <v>1.8E-3</v>
      </c>
      <c r="G55" s="6">
        <v>0.15790000000000001</v>
      </c>
      <c r="H55" s="6">
        <v>6.4999999999999997E-3</v>
      </c>
      <c r="I55" s="6">
        <v>2.4E-2</v>
      </c>
      <c r="J55" s="6">
        <v>2.9999999999999997E-4</v>
      </c>
      <c r="K55" s="6">
        <v>73</v>
      </c>
      <c r="L55" s="6">
        <v>65</v>
      </c>
      <c r="M55" s="6">
        <v>153</v>
      </c>
      <c r="N55" s="6">
        <v>2</v>
      </c>
    </row>
    <row r="56" spans="1:14" ht="20.100000000000001" customHeight="1" x14ac:dyDescent="0.25">
      <c r="A56" s="6" t="s">
        <v>190</v>
      </c>
      <c r="B56" s="6">
        <v>490.88</v>
      </c>
      <c r="C56" s="6">
        <v>728.17</v>
      </c>
      <c r="D56" s="10">
        <v>0.67</v>
      </c>
      <c r="E56" s="6">
        <v>4.65E-2</v>
      </c>
      <c r="F56" s="6">
        <v>1.4E-3</v>
      </c>
      <c r="G56" s="6">
        <v>0.15409999999999999</v>
      </c>
      <c r="H56" s="6">
        <v>4.7999999999999996E-3</v>
      </c>
      <c r="I56" s="6">
        <v>2.4E-2</v>
      </c>
      <c r="J56" s="6">
        <v>2.9999999999999997E-4</v>
      </c>
      <c r="K56" s="6">
        <v>24</v>
      </c>
      <c r="L56" s="6">
        <v>42</v>
      </c>
      <c r="M56" s="6">
        <v>153</v>
      </c>
      <c r="N56" s="6">
        <v>2</v>
      </c>
    </row>
    <row r="57" spans="1:14" ht="20.100000000000001" customHeight="1" x14ac:dyDescent="0.25">
      <c r="A57" s="6" t="s">
        <v>191</v>
      </c>
      <c r="B57" s="6">
        <v>1372.74</v>
      </c>
      <c r="C57" s="6">
        <v>1977.66</v>
      </c>
      <c r="D57" s="10">
        <v>0.69</v>
      </c>
      <c r="E57" s="6">
        <v>5.3699999999999998E-2</v>
      </c>
      <c r="F57" s="6">
        <v>1.1000000000000001E-3</v>
      </c>
      <c r="G57" s="6">
        <v>0.1779</v>
      </c>
      <c r="H57" s="6">
        <v>3.8E-3</v>
      </c>
      <c r="I57" s="6">
        <v>2.4E-2</v>
      </c>
      <c r="J57" s="6">
        <v>2.9999999999999997E-4</v>
      </c>
      <c r="K57" s="6">
        <v>360</v>
      </c>
      <c r="L57" s="6">
        <v>26</v>
      </c>
      <c r="M57" s="6">
        <v>153</v>
      </c>
      <c r="N57" s="6">
        <v>2</v>
      </c>
    </row>
    <row r="58" spans="1:14" ht="20.100000000000001" customHeight="1" x14ac:dyDescent="0.25">
      <c r="A58" s="6" t="s">
        <v>192</v>
      </c>
      <c r="B58" s="6">
        <v>184.84</v>
      </c>
      <c r="C58" s="6">
        <v>448.47</v>
      </c>
      <c r="D58" s="10">
        <v>0.41</v>
      </c>
      <c r="E58" s="6">
        <v>4.9299999999999997E-2</v>
      </c>
      <c r="F58" s="6">
        <v>1.9E-3</v>
      </c>
      <c r="G58" s="6">
        <v>0.1636</v>
      </c>
      <c r="H58" s="6">
        <v>6.4999999999999997E-3</v>
      </c>
      <c r="I58" s="6">
        <v>2.4E-2</v>
      </c>
      <c r="J58" s="6">
        <v>2.9999999999999997E-4</v>
      </c>
      <c r="K58" s="6">
        <v>163</v>
      </c>
      <c r="L58" s="6">
        <v>67</v>
      </c>
      <c r="M58" s="6">
        <v>153</v>
      </c>
      <c r="N58" s="6">
        <v>2</v>
      </c>
    </row>
    <row r="59" spans="1:14" ht="20.100000000000001" customHeight="1" x14ac:dyDescent="0.25">
      <c r="A59" s="6" t="s">
        <v>193</v>
      </c>
      <c r="B59" s="6">
        <v>738.58</v>
      </c>
      <c r="C59" s="6">
        <v>1207.79</v>
      </c>
      <c r="D59" s="10">
        <v>0.61</v>
      </c>
      <c r="E59" s="6">
        <v>4.9200000000000001E-2</v>
      </c>
      <c r="F59" s="6">
        <v>1E-3</v>
      </c>
      <c r="G59" s="6">
        <v>0.16259999999999999</v>
      </c>
      <c r="H59" s="6">
        <v>3.3999999999999998E-3</v>
      </c>
      <c r="I59" s="6">
        <v>2.4E-2</v>
      </c>
      <c r="J59" s="6">
        <v>2.9999999999999997E-4</v>
      </c>
      <c r="K59" s="6">
        <v>157</v>
      </c>
      <c r="L59" s="6">
        <v>28</v>
      </c>
      <c r="M59" s="6">
        <v>153</v>
      </c>
      <c r="N59" s="6">
        <v>2</v>
      </c>
    </row>
    <row r="60" spans="1:14" ht="20.100000000000001" customHeight="1" x14ac:dyDescent="0.25">
      <c r="A60" s="6" t="s">
        <v>194</v>
      </c>
      <c r="B60" s="6">
        <v>1127.5999999999999</v>
      </c>
      <c r="C60" s="6">
        <v>2831.06</v>
      </c>
      <c r="D60" s="10">
        <v>0.4</v>
      </c>
      <c r="E60" s="6">
        <v>5.1499999999999997E-2</v>
      </c>
      <c r="F60" s="6">
        <v>8.0000000000000004E-4</v>
      </c>
      <c r="G60" s="6">
        <v>0.1716</v>
      </c>
      <c r="H60" s="6">
        <v>3.3999999999999998E-3</v>
      </c>
      <c r="I60" s="6">
        <v>2.4E-2</v>
      </c>
      <c r="J60" s="6">
        <v>2.9999999999999997E-4</v>
      </c>
      <c r="K60" s="6">
        <v>263</v>
      </c>
      <c r="L60" s="6">
        <v>25</v>
      </c>
      <c r="M60" s="6">
        <v>153</v>
      </c>
      <c r="N60" s="6">
        <v>2</v>
      </c>
    </row>
  </sheetData>
  <mergeCells count="8">
    <mergeCell ref="A3:N3"/>
    <mergeCell ref="A24:N24"/>
    <mergeCell ref="A45:N45"/>
    <mergeCell ref="B2:C2"/>
    <mergeCell ref="E1:J1"/>
    <mergeCell ref="K1:N1"/>
    <mergeCell ref="A1:A2"/>
    <mergeCell ref="D1:D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76C0-9598-4735-93C0-5147D2573CEB}">
  <dimension ref="A1:AJ76"/>
  <sheetViews>
    <sheetView topLeftCell="A43" workbookViewId="0">
      <pane xSplit="1" topLeftCell="T1" activePane="topRight" state="frozen"/>
      <selection pane="topRight" activeCell="AC39" sqref="AC39:AC52"/>
    </sheetView>
  </sheetViews>
  <sheetFormatPr defaultRowHeight="18" x14ac:dyDescent="0.25"/>
  <cols>
    <col min="1" max="1" width="9" style="2"/>
    <col min="2" max="2" width="13.75" style="2" customWidth="1"/>
    <col min="3" max="4" width="9.125" style="2" bestFit="1" customWidth="1"/>
    <col min="5" max="5" width="9.125" style="2" customWidth="1"/>
    <col min="6" max="7" width="9.125" style="2" bestFit="1" customWidth="1"/>
    <col min="8" max="8" width="10.25" style="2" bestFit="1" customWidth="1"/>
    <col min="9" max="9" width="10.25" style="2" customWidth="1"/>
    <col min="10" max="33" width="9.125" style="2" bestFit="1" customWidth="1"/>
    <col min="34" max="34" width="9.125" style="2" customWidth="1"/>
    <col min="35" max="35" width="9.125" style="2" bestFit="1" customWidth="1"/>
    <col min="36" max="36" width="10.375" style="2" customWidth="1"/>
    <col min="37" max="16384" width="9" style="2"/>
  </cols>
  <sheetData>
    <row r="1" spans="1:36" ht="20.100000000000001" customHeight="1" x14ac:dyDescent="0.25">
      <c r="A1" s="65" t="s">
        <v>0</v>
      </c>
      <c r="B1" s="65" t="s">
        <v>1</v>
      </c>
      <c r="C1" s="63" t="s">
        <v>285</v>
      </c>
      <c r="D1" s="63" t="s">
        <v>286</v>
      </c>
      <c r="E1" s="63" t="s">
        <v>200</v>
      </c>
      <c r="F1" s="63" t="s">
        <v>53</v>
      </c>
      <c r="G1" s="63" t="s">
        <v>54</v>
      </c>
      <c r="H1" s="63" t="s">
        <v>29</v>
      </c>
      <c r="I1" s="63" t="s">
        <v>242</v>
      </c>
      <c r="J1" s="63" t="s">
        <v>2</v>
      </c>
      <c r="K1" s="63" t="s">
        <v>3</v>
      </c>
      <c r="L1" s="63" t="s">
        <v>27</v>
      </c>
      <c r="M1" s="63" t="s">
        <v>26</v>
      </c>
      <c r="N1" s="63" t="s">
        <v>32</v>
      </c>
      <c r="O1" s="63" t="s">
        <v>33</v>
      </c>
      <c r="P1" s="63" t="s">
        <v>34</v>
      </c>
      <c r="Q1" s="63" t="s">
        <v>35</v>
      </c>
      <c r="R1" s="63" t="s">
        <v>36</v>
      </c>
      <c r="S1" s="63" t="s">
        <v>37</v>
      </c>
      <c r="T1" s="63" t="s">
        <v>38</v>
      </c>
      <c r="U1" s="63" t="s">
        <v>39</v>
      </c>
      <c r="V1" s="63" t="s">
        <v>40</v>
      </c>
      <c r="W1" s="63" t="s">
        <v>41</v>
      </c>
      <c r="X1" s="63" t="s">
        <v>42</v>
      </c>
      <c r="Y1" s="63" t="s">
        <v>43</v>
      </c>
      <c r="Z1" s="63" t="s">
        <v>44</v>
      </c>
      <c r="AA1" s="63" t="s">
        <v>45</v>
      </c>
      <c r="AB1" s="63" t="s">
        <v>31</v>
      </c>
      <c r="AC1" s="63" t="s">
        <v>55</v>
      </c>
      <c r="AD1" s="63" t="s">
        <v>47</v>
      </c>
      <c r="AE1" s="63" t="s">
        <v>48</v>
      </c>
      <c r="AF1" s="63" t="s">
        <v>287</v>
      </c>
      <c r="AG1" s="63" t="s">
        <v>288</v>
      </c>
      <c r="AH1" s="63" t="s">
        <v>243</v>
      </c>
      <c r="AI1" s="63" t="s">
        <v>4</v>
      </c>
      <c r="AJ1" s="63" t="s">
        <v>289</v>
      </c>
    </row>
    <row r="2" spans="1:36" ht="20.100000000000001" customHeight="1" thickBot="1" x14ac:dyDescent="0.3">
      <c r="A2" s="66"/>
      <c r="B2" s="6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ht="20.100000000000001" customHeight="1" x14ac:dyDescent="0.3">
      <c r="A3" s="65" t="s">
        <v>8</v>
      </c>
      <c r="B3" s="6" t="s">
        <v>157</v>
      </c>
      <c r="C3" s="13">
        <v>32.729999999999997</v>
      </c>
      <c r="D3" s="6">
        <v>67.099999999999994</v>
      </c>
      <c r="E3" s="4">
        <v>496675.67874588206</v>
      </c>
      <c r="F3" s="18">
        <v>341.71</v>
      </c>
      <c r="G3" s="10">
        <v>8.1</v>
      </c>
      <c r="H3" s="18">
        <v>11540.6</v>
      </c>
      <c r="I3" s="11">
        <v>11.727602242844723</v>
      </c>
      <c r="J3" s="13">
        <v>64.040000000000006</v>
      </c>
      <c r="K3" s="13">
        <v>97.84</v>
      </c>
      <c r="L3" s="6">
        <v>1.64</v>
      </c>
      <c r="M3" s="6">
        <v>0.84</v>
      </c>
      <c r="N3" s="10">
        <v>0.01</v>
      </c>
      <c r="O3" s="6">
        <v>2.56</v>
      </c>
      <c r="P3" s="6">
        <v>0.04</v>
      </c>
      <c r="Q3" s="6">
        <v>0.92</v>
      </c>
      <c r="R3" s="6">
        <v>2.14</v>
      </c>
      <c r="S3" s="6">
        <v>0.19</v>
      </c>
      <c r="T3" s="13">
        <v>13.85</v>
      </c>
      <c r="U3" s="6">
        <v>4.75</v>
      </c>
      <c r="V3" s="13">
        <v>58.48</v>
      </c>
      <c r="W3" s="13">
        <v>22.27</v>
      </c>
      <c r="X3" s="13">
        <v>97.24</v>
      </c>
      <c r="Y3" s="13">
        <v>21.52</v>
      </c>
      <c r="Z3" s="18">
        <v>199.14</v>
      </c>
      <c r="AA3" s="13">
        <v>37.479999999999997</v>
      </c>
      <c r="AB3" s="18">
        <v>603.24</v>
      </c>
      <c r="AC3" s="18">
        <v>460.57</v>
      </c>
      <c r="AD3" s="6">
        <v>5.85</v>
      </c>
      <c r="AE3" s="18">
        <v>454.72</v>
      </c>
      <c r="AF3" s="10">
        <v>0.08</v>
      </c>
      <c r="AG3" s="13">
        <v>19.39</v>
      </c>
      <c r="AH3" s="13">
        <f>E3/H3</f>
        <v>43.03724925444795</v>
      </c>
      <c r="AI3" s="6">
        <v>0.45</v>
      </c>
      <c r="AJ3" s="17">
        <v>759.638224443686</v>
      </c>
    </row>
    <row r="4" spans="1:36" ht="20.100000000000001" customHeight="1" x14ac:dyDescent="0.3">
      <c r="A4" s="55"/>
      <c r="B4" s="6" t="s">
        <v>158</v>
      </c>
      <c r="C4" s="13">
        <v>32.729999999999997</v>
      </c>
      <c r="D4" s="13">
        <v>65.290000000000006</v>
      </c>
      <c r="E4" s="4">
        <v>483278.01885720785</v>
      </c>
      <c r="F4" s="18">
        <v>529.5</v>
      </c>
      <c r="G4" s="10">
        <v>9.4</v>
      </c>
      <c r="H4" s="18">
        <v>11072.66</v>
      </c>
      <c r="I4" s="8">
        <v>8.4074736757068997</v>
      </c>
      <c r="J4" s="18">
        <v>136.9</v>
      </c>
      <c r="K4" s="18">
        <v>176.68</v>
      </c>
      <c r="L4" s="6">
        <v>2.62</v>
      </c>
      <c r="M4" s="6">
        <v>1.21</v>
      </c>
      <c r="N4" s="10">
        <v>0.01</v>
      </c>
      <c r="O4" s="10">
        <v>6.2</v>
      </c>
      <c r="P4" s="6">
        <v>0.08</v>
      </c>
      <c r="Q4" s="6">
        <v>1.82</v>
      </c>
      <c r="R4" s="6">
        <v>4.74</v>
      </c>
      <c r="S4" s="6">
        <v>0.18</v>
      </c>
      <c r="T4" s="13">
        <v>27.22</v>
      </c>
      <c r="U4" s="6">
        <v>9.07</v>
      </c>
      <c r="V4" s="18">
        <v>102.73</v>
      </c>
      <c r="W4" s="13">
        <v>37.79</v>
      </c>
      <c r="X4" s="18">
        <v>155.13</v>
      </c>
      <c r="Y4" s="13">
        <v>31.93</v>
      </c>
      <c r="Z4" s="18">
        <v>285</v>
      </c>
      <c r="AA4" s="13">
        <v>52.6</v>
      </c>
      <c r="AB4" s="18">
        <v>1009.04</v>
      </c>
      <c r="AC4" s="18">
        <v>714.5</v>
      </c>
      <c r="AD4" s="13">
        <v>13.03</v>
      </c>
      <c r="AE4" s="18">
        <v>701.47</v>
      </c>
      <c r="AF4" s="10">
        <v>0.04</v>
      </c>
      <c r="AG4" s="13">
        <v>23.06</v>
      </c>
      <c r="AH4" s="13">
        <f t="shared" ref="AH4:AH52" si="0">E4/H4</f>
        <v>43.646063263678997</v>
      </c>
      <c r="AI4" s="6">
        <v>0.77</v>
      </c>
      <c r="AJ4" s="17">
        <v>774.20571141806465</v>
      </c>
    </row>
    <row r="5" spans="1:36" ht="20.100000000000001" customHeight="1" x14ac:dyDescent="0.3">
      <c r="A5" s="55"/>
      <c r="B5" s="6" t="s">
        <v>159</v>
      </c>
      <c r="C5" s="13">
        <v>32.729999999999997</v>
      </c>
      <c r="D5" s="13">
        <v>67.16</v>
      </c>
      <c r="E5" s="4">
        <v>497119.8000681586</v>
      </c>
      <c r="F5" s="18">
        <v>532.86</v>
      </c>
      <c r="G5" s="13">
        <v>11.68</v>
      </c>
      <c r="H5" s="18">
        <v>10488.51</v>
      </c>
      <c r="I5" s="8">
        <v>5.1832331536597511</v>
      </c>
      <c r="J5" s="18">
        <v>137.02000000000001</v>
      </c>
      <c r="K5" s="18">
        <v>150.79</v>
      </c>
      <c r="L5" s="6">
        <v>1.76</v>
      </c>
      <c r="M5" s="6">
        <v>0.88</v>
      </c>
      <c r="N5" s="6">
        <v>0.02</v>
      </c>
      <c r="O5" s="6">
        <v>4.5599999999999996</v>
      </c>
      <c r="P5" s="6">
        <v>0.23</v>
      </c>
      <c r="Q5" s="6">
        <v>4.43</v>
      </c>
      <c r="R5" s="6">
        <v>9.09</v>
      </c>
      <c r="S5" s="6">
        <v>0.52</v>
      </c>
      <c r="T5" s="13">
        <v>45.95</v>
      </c>
      <c r="U5" s="13">
        <v>13.95</v>
      </c>
      <c r="V5" s="18">
        <v>149.58000000000001</v>
      </c>
      <c r="W5" s="13">
        <v>51.62</v>
      </c>
      <c r="X5" s="18">
        <v>204.16</v>
      </c>
      <c r="Y5" s="13">
        <v>41.07</v>
      </c>
      <c r="Z5" s="18">
        <v>355.08</v>
      </c>
      <c r="AA5" s="13">
        <v>64.23</v>
      </c>
      <c r="AB5" s="18">
        <v>1375.69</v>
      </c>
      <c r="AC5" s="18">
        <v>944.49</v>
      </c>
      <c r="AD5" s="13">
        <v>18.850000000000001</v>
      </c>
      <c r="AE5" s="18">
        <v>925.64</v>
      </c>
      <c r="AF5" s="10">
        <v>0.06</v>
      </c>
      <c r="AG5" s="6">
        <v>5.85</v>
      </c>
      <c r="AH5" s="13">
        <f t="shared" si="0"/>
        <v>47.396608294996959</v>
      </c>
      <c r="AI5" s="6">
        <v>0.91</v>
      </c>
      <c r="AJ5" s="17">
        <v>796.21260173285589</v>
      </c>
    </row>
    <row r="6" spans="1:36" ht="20.100000000000001" customHeight="1" x14ac:dyDescent="0.3">
      <c r="A6" s="55"/>
      <c r="B6" s="6" t="s">
        <v>160</v>
      </c>
      <c r="C6" s="13">
        <v>32.729999999999997</v>
      </c>
      <c r="D6" s="13">
        <v>65.09</v>
      </c>
      <c r="E6" s="4">
        <v>481797.61444961949</v>
      </c>
      <c r="F6" s="18">
        <v>477.82</v>
      </c>
      <c r="G6" s="13">
        <v>12.72</v>
      </c>
      <c r="H6" s="18">
        <v>10231.040000000001</v>
      </c>
      <c r="I6" s="8">
        <v>3.9705063418630027</v>
      </c>
      <c r="J6" s="13">
        <v>92.49</v>
      </c>
      <c r="K6" s="18">
        <v>111.68</v>
      </c>
      <c r="L6" s="6">
        <v>1.61</v>
      </c>
      <c r="M6" s="6">
        <v>0.79</v>
      </c>
      <c r="N6" s="6">
        <v>0.01</v>
      </c>
      <c r="O6" s="6">
        <v>3.55</v>
      </c>
      <c r="P6" s="6">
        <v>0.16</v>
      </c>
      <c r="Q6" s="6">
        <v>3.12</v>
      </c>
      <c r="R6" s="6">
        <v>6.35</v>
      </c>
      <c r="S6" s="6">
        <v>0.75</v>
      </c>
      <c r="T6" s="13">
        <v>33.79</v>
      </c>
      <c r="U6" s="13">
        <v>10.46</v>
      </c>
      <c r="V6" s="18">
        <v>112.13</v>
      </c>
      <c r="W6" s="13">
        <v>39.89</v>
      </c>
      <c r="X6" s="18">
        <v>158.75</v>
      </c>
      <c r="Y6" s="13">
        <v>32.36</v>
      </c>
      <c r="Z6" s="18">
        <v>286</v>
      </c>
      <c r="AA6" s="13">
        <v>52.9</v>
      </c>
      <c r="AB6" s="18">
        <v>1051.8399999999999</v>
      </c>
      <c r="AC6" s="18">
        <v>740.22</v>
      </c>
      <c r="AD6" s="13">
        <v>13.94</v>
      </c>
      <c r="AE6" s="18">
        <v>726.27</v>
      </c>
      <c r="AF6" s="10">
        <v>0.13</v>
      </c>
      <c r="AG6" s="6">
        <v>6.45</v>
      </c>
      <c r="AH6" s="13">
        <f t="shared" si="0"/>
        <v>47.091753570469812</v>
      </c>
      <c r="AI6" s="6">
        <v>0.83</v>
      </c>
      <c r="AJ6" s="17">
        <v>805.11134783071236</v>
      </c>
    </row>
    <row r="7" spans="1:36" ht="20.100000000000001" customHeight="1" x14ac:dyDescent="0.3">
      <c r="A7" s="55"/>
      <c r="B7" s="6" t="s">
        <v>161</v>
      </c>
      <c r="C7" s="13">
        <v>32.729999999999997</v>
      </c>
      <c r="D7" s="13">
        <v>66.36</v>
      </c>
      <c r="E7" s="4">
        <v>491198.18243780534</v>
      </c>
      <c r="F7" s="18">
        <v>389.81</v>
      </c>
      <c r="G7" s="13">
        <v>10.56</v>
      </c>
      <c r="H7" s="18">
        <v>10534.47</v>
      </c>
      <c r="I7" s="8">
        <v>7.1256441846501524</v>
      </c>
      <c r="J7" s="18">
        <v>101.04</v>
      </c>
      <c r="K7" s="18">
        <v>125.01</v>
      </c>
      <c r="L7" s="6">
        <v>1.98</v>
      </c>
      <c r="M7" s="6">
        <v>0.85</v>
      </c>
      <c r="N7" s="6">
        <v>0.01</v>
      </c>
      <c r="O7" s="10">
        <v>6</v>
      </c>
      <c r="P7" s="6">
        <v>7.0000000000000007E-2</v>
      </c>
      <c r="Q7" s="6">
        <v>1.43</v>
      </c>
      <c r="R7" s="6">
        <v>3.24</v>
      </c>
      <c r="S7" s="6">
        <v>0.21</v>
      </c>
      <c r="T7" s="13">
        <v>19.97</v>
      </c>
      <c r="U7" s="10">
        <v>6.53</v>
      </c>
      <c r="V7" s="13">
        <v>74.22</v>
      </c>
      <c r="W7" s="13">
        <v>27.24</v>
      </c>
      <c r="X7" s="18">
        <v>112.37</v>
      </c>
      <c r="Y7" s="13">
        <v>23.11</v>
      </c>
      <c r="Z7" s="18">
        <v>209.41</v>
      </c>
      <c r="AA7" s="13">
        <v>38.76</v>
      </c>
      <c r="AB7" s="18">
        <v>732.78</v>
      </c>
      <c r="AC7" s="18">
        <v>522.55999999999995</v>
      </c>
      <c r="AD7" s="13">
        <v>10.96</v>
      </c>
      <c r="AE7" s="18">
        <v>511.61</v>
      </c>
      <c r="AF7" s="10">
        <v>0.06</v>
      </c>
      <c r="AG7" s="13">
        <v>23.96</v>
      </c>
      <c r="AH7" s="13">
        <f t="shared" si="0"/>
        <v>46.627707178225897</v>
      </c>
      <c r="AI7" s="6">
        <v>0.81</v>
      </c>
      <c r="AJ7" s="17">
        <v>785.88359453050441</v>
      </c>
    </row>
    <row r="8" spans="1:36" ht="20.100000000000001" customHeight="1" x14ac:dyDescent="0.3">
      <c r="A8" s="55"/>
      <c r="B8" s="6" t="s">
        <v>162</v>
      </c>
      <c r="C8" s="13">
        <v>32.729999999999997</v>
      </c>
      <c r="D8" s="13">
        <v>65.95</v>
      </c>
      <c r="E8" s="4">
        <v>488163.35340224928</v>
      </c>
      <c r="F8" s="18">
        <v>588.89</v>
      </c>
      <c r="G8" s="6">
        <v>9.84</v>
      </c>
      <c r="H8" s="18">
        <v>10864.59</v>
      </c>
      <c r="I8" s="8">
        <v>3.4396425101364998</v>
      </c>
      <c r="J8" s="18">
        <v>151.21</v>
      </c>
      <c r="K8" s="18">
        <v>181.84</v>
      </c>
      <c r="L8" s="6">
        <v>2.64</v>
      </c>
      <c r="M8" s="6">
        <v>1.27</v>
      </c>
      <c r="N8" s="6">
        <v>0.01</v>
      </c>
      <c r="O8" s="6">
        <v>6.06</v>
      </c>
      <c r="P8" s="6">
        <v>0.11</v>
      </c>
      <c r="Q8" s="6">
        <v>2.2200000000000002</v>
      </c>
      <c r="R8" s="6">
        <v>5.39</v>
      </c>
      <c r="S8" s="6">
        <v>0.22</v>
      </c>
      <c r="T8" s="13">
        <v>32.64</v>
      </c>
      <c r="U8" s="13">
        <v>10.44</v>
      </c>
      <c r="V8" s="18">
        <v>116.64</v>
      </c>
      <c r="W8" s="13">
        <v>42.68</v>
      </c>
      <c r="X8" s="18">
        <v>172.6</v>
      </c>
      <c r="Y8" s="13">
        <v>35.6</v>
      </c>
      <c r="Z8" s="18">
        <v>312.79000000000002</v>
      </c>
      <c r="AA8" s="13">
        <v>57.08</v>
      </c>
      <c r="AB8" s="18">
        <v>1130.02</v>
      </c>
      <c r="AC8" s="18">
        <v>794.48</v>
      </c>
      <c r="AD8" s="13">
        <v>14.01</v>
      </c>
      <c r="AE8" s="18">
        <v>780.47</v>
      </c>
      <c r="AF8" s="10">
        <v>0.04</v>
      </c>
      <c r="AG8" s="13">
        <v>16.690000000000001</v>
      </c>
      <c r="AH8" s="13">
        <f t="shared" si="0"/>
        <v>44.931594602488381</v>
      </c>
      <c r="AI8" s="6">
        <v>0.83</v>
      </c>
      <c r="AJ8" s="17">
        <v>778.76578218809721</v>
      </c>
    </row>
    <row r="9" spans="1:36" ht="20.100000000000001" customHeight="1" x14ac:dyDescent="0.3">
      <c r="A9" s="55"/>
      <c r="B9" s="6" t="s">
        <v>163</v>
      </c>
      <c r="C9" s="13">
        <v>32.729999999999997</v>
      </c>
      <c r="D9" s="13">
        <v>65.13</v>
      </c>
      <c r="E9" s="4">
        <v>482093.6953311371</v>
      </c>
      <c r="F9" s="18">
        <v>529.33000000000004</v>
      </c>
      <c r="G9" s="6">
        <v>7.96</v>
      </c>
      <c r="H9" s="18">
        <v>11086.47</v>
      </c>
      <c r="I9" s="8">
        <v>6.4413492335024882</v>
      </c>
      <c r="J9" s="18">
        <v>120.09</v>
      </c>
      <c r="K9" s="18">
        <v>159.21</v>
      </c>
      <c r="L9" s="6">
        <v>2.38</v>
      </c>
      <c r="M9" s="6">
        <v>1.1499999999999999</v>
      </c>
      <c r="N9" s="10">
        <v>0.01</v>
      </c>
      <c r="O9" s="6">
        <v>5.38</v>
      </c>
      <c r="P9" s="6">
        <v>7.0000000000000007E-2</v>
      </c>
      <c r="Q9" s="10">
        <v>1.7</v>
      </c>
      <c r="R9" s="6">
        <v>3.92</v>
      </c>
      <c r="S9" s="6">
        <v>0.16</v>
      </c>
      <c r="T9" s="13">
        <v>25.11</v>
      </c>
      <c r="U9" s="6">
        <v>8.59</v>
      </c>
      <c r="V9" s="13">
        <v>98.07</v>
      </c>
      <c r="W9" s="13">
        <v>36.369999999999997</v>
      </c>
      <c r="X9" s="18">
        <v>149.76</v>
      </c>
      <c r="Y9" s="13">
        <v>31.18</v>
      </c>
      <c r="Z9" s="18">
        <v>277.58999999999997</v>
      </c>
      <c r="AA9" s="13">
        <v>51.2</v>
      </c>
      <c r="AB9" s="18">
        <v>972.84</v>
      </c>
      <c r="AC9" s="18">
        <v>689.1</v>
      </c>
      <c r="AD9" s="13">
        <v>11.23</v>
      </c>
      <c r="AE9" s="18">
        <v>677.86</v>
      </c>
      <c r="AF9" s="10">
        <v>0.04</v>
      </c>
      <c r="AG9" s="13">
        <v>23.64</v>
      </c>
      <c r="AH9" s="13">
        <f t="shared" si="0"/>
        <v>43.484868973725369</v>
      </c>
      <c r="AI9" s="6">
        <v>0.75</v>
      </c>
      <c r="AJ9" s="17">
        <v>757.95832944036408</v>
      </c>
    </row>
    <row r="10" spans="1:36" ht="20.100000000000001" customHeight="1" x14ac:dyDescent="0.3">
      <c r="A10" s="55"/>
      <c r="B10" s="6" t="s">
        <v>164</v>
      </c>
      <c r="C10" s="13">
        <v>32.729999999999997</v>
      </c>
      <c r="D10" s="13">
        <v>65.73</v>
      </c>
      <c r="E10" s="4">
        <v>486534.90855390218</v>
      </c>
      <c r="F10" s="18">
        <v>545.71</v>
      </c>
      <c r="G10" s="6">
        <v>9.89</v>
      </c>
      <c r="H10" s="18">
        <v>11020.68</v>
      </c>
      <c r="I10" s="8">
        <v>6.1214041761140656</v>
      </c>
      <c r="J10" s="18">
        <v>143.72</v>
      </c>
      <c r="K10" s="18">
        <v>191.13</v>
      </c>
      <c r="L10" s="6">
        <v>2.62</v>
      </c>
      <c r="M10" s="10">
        <v>1.2</v>
      </c>
      <c r="N10" s="6">
        <v>0.01</v>
      </c>
      <c r="O10" s="6">
        <v>5.94</v>
      </c>
      <c r="P10" s="6">
        <v>0.08</v>
      </c>
      <c r="Q10" s="6">
        <v>1.89</v>
      </c>
      <c r="R10" s="6">
        <v>4.6900000000000004</v>
      </c>
      <c r="S10" s="6">
        <v>0.15</v>
      </c>
      <c r="T10" s="13">
        <v>27.98</v>
      </c>
      <c r="U10" s="6">
        <v>9.24</v>
      </c>
      <c r="V10" s="18">
        <v>104.27</v>
      </c>
      <c r="W10" s="13">
        <v>38.15</v>
      </c>
      <c r="X10" s="18">
        <v>156.28</v>
      </c>
      <c r="Y10" s="13">
        <v>32.32</v>
      </c>
      <c r="Z10" s="18">
        <v>286.57</v>
      </c>
      <c r="AA10" s="13">
        <v>52.56</v>
      </c>
      <c r="AB10" s="18">
        <v>1012.82</v>
      </c>
      <c r="AC10" s="18">
        <v>720.13</v>
      </c>
      <c r="AD10" s="13">
        <v>12.76</v>
      </c>
      <c r="AE10" s="18">
        <v>707.37</v>
      </c>
      <c r="AF10" s="10">
        <v>0.03</v>
      </c>
      <c r="AG10" s="13">
        <v>21.82</v>
      </c>
      <c r="AH10" s="13">
        <f t="shared" si="0"/>
        <v>44.147449028000281</v>
      </c>
      <c r="AI10" s="6">
        <v>0.75</v>
      </c>
      <c r="AJ10" s="17">
        <v>779.27346026548469</v>
      </c>
    </row>
    <row r="11" spans="1:36" ht="20.100000000000001" customHeight="1" x14ac:dyDescent="0.3">
      <c r="A11" s="55"/>
      <c r="B11" s="6" t="s">
        <v>165</v>
      </c>
      <c r="C11" s="13">
        <v>32.729999999999997</v>
      </c>
      <c r="D11" s="13">
        <v>64.81</v>
      </c>
      <c r="E11" s="4">
        <v>479725.04827899585</v>
      </c>
      <c r="F11" s="18">
        <v>475.18</v>
      </c>
      <c r="G11" s="13">
        <v>16.23</v>
      </c>
      <c r="H11" s="18">
        <v>10199.31</v>
      </c>
      <c r="I11" s="8">
        <v>5.2134797483714221</v>
      </c>
      <c r="J11" s="13">
        <v>66.92</v>
      </c>
      <c r="K11" s="13">
        <v>74.38</v>
      </c>
      <c r="L11" s="6">
        <v>1.1499999999999999</v>
      </c>
      <c r="M11" s="6">
        <v>0.48</v>
      </c>
      <c r="N11" s="6">
        <v>0.09</v>
      </c>
      <c r="O11" s="6">
        <v>1.67</v>
      </c>
      <c r="P11" s="6">
        <v>0.08</v>
      </c>
      <c r="Q11" s="6">
        <v>1.17</v>
      </c>
      <c r="R11" s="6">
        <v>2.94</v>
      </c>
      <c r="S11" s="6">
        <v>0.38</v>
      </c>
      <c r="T11" s="13">
        <v>15.64</v>
      </c>
      <c r="U11" s="6">
        <v>5.43</v>
      </c>
      <c r="V11" s="13">
        <v>66.52</v>
      </c>
      <c r="W11" s="13">
        <v>24.74</v>
      </c>
      <c r="X11" s="18">
        <v>104.85</v>
      </c>
      <c r="Y11" s="13">
        <v>22.84</v>
      </c>
      <c r="Z11" s="18">
        <v>207.51</v>
      </c>
      <c r="AA11" s="13">
        <v>39.89</v>
      </c>
      <c r="AB11" s="18">
        <v>670.72</v>
      </c>
      <c r="AC11" s="18">
        <v>493.76</v>
      </c>
      <c r="AD11" s="6">
        <v>6.34</v>
      </c>
      <c r="AE11" s="18">
        <v>487.42</v>
      </c>
      <c r="AF11" s="10">
        <v>0.14000000000000001</v>
      </c>
      <c r="AG11" s="10">
        <v>4.5</v>
      </c>
      <c r="AH11" s="13">
        <f t="shared" si="0"/>
        <v>47.035049261077063</v>
      </c>
      <c r="AI11" s="10">
        <v>0.5</v>
      </c>
      <c r="AJ11" s="17">
        <v>831.3699089603889</v>
      </c>
    </row>
    <row r="12" spans="1:36" ht="20.100000000000001" customHeight="1" x14ac:dyDescent="0.3">
      <c r="A12" s="55"/>
      <c r="B12" s="6" t="s">
        <v>166</v>
      </c>
      <c r="C12" s="13">
        <v>32.729999999999997</v>
      </c>
      <c r="D12" s="13">
        <v>65.540000000000006</v>
      </c>
      <c r="E12" s="4">
        <v>485128.52436669328</v>
      </c>
      <c r="F12" s="18">
        <v>456.37</v>
      </c>
      <c r="G12" s="13">
        <v>11.17</v>
      </c>
      <c r="H12" s="18">
        <v>10596.2</v>
      </c>
      <c r="I12" s="8">
        <v>5.4551650734611581</v>
      </c>
      <c r="J12" s="13">
        <v>55.67</v>
      </c>
      <c r="K12" s="18">
        <v>115.08</v>
      </c>
      <c r="L12" s="6">
        <v>1.45</v>
      </c>
      <c r="M12" s="6">
        <v>0.75</v>
      </c>
      <c r="N12" s="10">
        <v>0.01</v>
      </c>
      <c r="O12" s="6">
        <v>2.52</v>
      </c>
      <c r="P12" s="6">
        <v>0.06</v>
      </c>
      <c r="Q12" s="6">
        <v>1.1499999999999999</v>
      </c>
      <c r="R12" s="10">
        <v>2.8</v>
      </c>
      <c r="S12" s="10">
        <v>0.2</v>
      </c>
      <c r="T12" s="13">
        <v>16.46</v>
      </c>
      <c r="U12" s="6">
        <v>5.81</v>
      </c>
      <c r="V12" s="13">
        <v>68.459999999999994</v>
      </c>
      <c r="W12" s="13">
        <v>26.03</v>
      </c>
      <c r="X12" s="18">
        <v>111.89</v>
      </c>
      <c r="Y12" s="13">
        <v>24.34</v>
      </c>
      <c r="Z12" s="18">
        <v>217.86</v>
      </c>
      <c r="AA12" s="13">
        <v>41.18</v>
      </c>
      <c r="AB12" s="18">
        <v>706.45</v>
      </c>
      <c r="AC12" s="18">
        <v>518.78</v>
      </c>
      <c r="AD12" s="6">
        <v>6.73</v>
      </c>
      <c r="AE12" s="18">
        <v>512.04</v>
      </c>
      <c r="AF12" s="10">
        <v>7.0000000000000007E-2</v>
      </c>
      <c r="AG12" s="13">
        <v>13.63</v>
      </c>
      <c r="AH12" s="13">
        <f t="shared" si="0"/>
        <v>45.783254786309548</v>
      </c>
      <c r="AI12" s="6">
        <v>0.48</v>
      </c>
      <c r="AJ12" s="17">
        <v>791.6131382830946</v>
      </c>
    </row>
    <row r="13" spans="1:36" ht="20.100000000000001" customHeight="1" x14ac:dyDescent="0.3">
      <c r="A13" s="55"/>
      <c r="B13" s="6" t="s">
        <v>167</v>
      </c>
      <c r="C13" s="13">
        <v>32.729999999999997</v>
      </c>
      <c r="D13" s="13">
        <v>63.99</v>
      </c>
      <c r="E13" s="4">
        <v>473655.39020788373</v>
      </c>
      <c r="F13" s="18">
        <v>471.2</v>
      </c>
      <c r="G13" s="6">
        <v>7.84</v>
      </c>
      <c r="H13" s="18">
        <v>10962.59</v>
      </c>
      <c r="I13" s="8">
        <v>8.3352114643054893</v>
      </c>
      <c r="J13" s="13">
        <v>96.67</v>
      </c>
      <c r="K13" s="18">
        <v>133.13999999999999</v>
      </c>
      <c r="L13" s="6">
        <v>1.98</v>
      </c>
      <c r="M13" s="6">
        <v>1.08</v>
      </c>
      <c r="N13" s="6">
        <v>0.01</v>
      </c>
      <c r="O13" s="6">
        <v>4.8099999999999996</v>
      </c>
      <c r="P13" s="6">
        <v>7.0000000000000007E-2</v>
      </c>
      <c r="Q13" s="6">
        <v>1.53</v>
      </c>
      <c r="R13" s="6">
        <v>3.87</v>
      </c>
      <c r="S13" s="6">
        <v>0.12</v>
      </c>
      <c r="T13" s="13">
        <v>21.53</v>
      </c>
      <c r="U13" s="6">
        <v>7.35</v>
      </c>
      <c r="V13" s="13">
        <v>86.38</v>
      </c>
      <c r="W13" s="13">
        <v>32.07</v>
      </c>
      <c r="X13" s="18">
        <v>135.29</v>
      </c>
      <c r="Y13" s="13">
        <v>28.18</v>
      </c>
      <c r="Z13" s="18">
        <v>254.43</v>
      </c>
      <c r="AA13" s="13">
        <v>47.71</v>
      </c>
      <c r="AB13" s="18">
        <v>874.75</v>
      </c>
      <c r="AC13" s="18">
        <v>623.34</v>
      </c>
      <c r="AD13" s="13">
        <v>10.39</v>
      </c>
      <c r="AE13" s="18">
        <v>612.95000000000005</v>
      </c>
      <c r="AF13" s="10">
        <v>0.03</v>
      </c>
      <c r="AG13" s="13">
        <v>20.22</v>
      </c>
      <c r="AH13" s="13">
        <f t="shared" si="0"/>
        <v>43.20652238274748</v>
      </c>
      <c r="AI13" s="6">
        <v>0.73</v>
      </c>
      <c r="AJ13" s="17">
        <v>756.4991820815161</v>
      </c>
    </row>
    <row r="14" spans="1:36" ht="20.100000000000001" customHeight="1" x14ac:dyDescent="0.3">
      <c r="A14" s="55"/>
      <c r="B14" s="6" t="s">
        <v>168</v>
      </c>
      <c r="C14" s="13">
        <v>32.729999999999997</v>
      </c>
      <c r="D14" s="13">
        <v>66.099999999999994</v>
      </c>
      <c r="E14" s="4">
        <v>489273.65670794045</v>
      </c>
      <c r="F14" s="18">
        <v>476.31</v>
      </c>
      <c r="G14" s="6">
        <v>9.43</v>
      </c>
      <c r="H14" s="18">
        <v>10875.79</v>
      </c>
      <c r="I14" s="8">
        <v>5.8696878748914951</v>
      </c>
      <c r="J14" s="13">
        <v>73.86</v>
      </c>
      <c r="K14" s="18">
        <v>133.59</v>
      </c>
      <c r="L14" s="10">
        <v>2.5</v>
      </c>
      <c r="M14" s="6">
        <v>1.33</v>
      </c>
      <c r="N14" s="10">
        <v>0.01</v>
      </c>
      <c r="O14" s="6">
        <v>3.36</v>
      </c>
      <c r="P14" s="6">
        <v>7.0000000000000007E-2</v>
      </c>
      <c r="Q14" s="6">
        <v>1.45</v>
      </c>
      <c r="R14" s="6">
        <v>3.42</v>
      </c>
      <c r="S14" s="6">
        <v>0.24</v>
      </c>
      <c r="T14" s="13">
        <v>21.18</v>
      </c>
      <c r="U14" s="6">
        <v>7.56</v>
      </c>
      <c r="V14" s="13">
        <v>88.22</v>
      </c>
      <c r="W14" s="13">
        <v>33.92</v>
      </c>
      <c r="X14" s="18">
        <v>144.41999999999999</v>
      </c>
      <c r="Y14" s="13">
        <v>30.97</v>
      </c>
      <c r="Z14" s="18">
        <v>285.48</v>
      </c>
      <c r="AA14" s="13">
        <v>53.4</v>
      </c>
      <c r="AB14" s="18">
        <v>908.12</v>
      </c>
      <c r="AC14" s="18">
        <v>673.68</v>
      </c>
      <c r="AD14" s="6">
        <v>8.5399999999999991</v>
      </c>
      <c r="AE14" s="18">
        <v>665.15</v>
      </c>
      <c r="AF14" s="10">
        <v>7.0000000000000007E-2</v>
      </c>
      <c r="AG14" s="13">
        <v>15.26</v>
      </c>
      <c r="AH14" s="13">
        <f t="shared" si="0"/>
        <v>44.98741302543911</v>
      </c>
      <c r="AI14" s="6">
        <v>0.55000000000000004</v>
      </c>
      <c r="AJ14" s="17">
        <v>774.52205857702222</v>
      </c>
    </row>
    <row r="15" spans="1:36" ht="20.100000000000001" customHeight="1" x14ac:dyDescent="0.3">
      <c r="A15" s="55"/>
      <c r="B15" s="6" t="s">
        <v>169</v>
      </c>
      <c r="C15" s="13">
        <v>32.729999999999997</v>
      </c>
      <c r="D15" s="13">
        <v>67.510000000000005</v>
      </c>
      <c r="E15" s="4">
        <v>499710.50778143824</v>
      </c>
      <c r="F15" s="18">
        <v>537.13</v>
      </c>
      <c r="G15" s="13">
        <v>11.24</v>
      </c>
      <c r="H15" s="18">
        <v>10838.86</v>
      </c>
      <c r="I15" s="11">
        <v>11.842081144456102</v>
      </c>
      <c r="J15" s="18">
        <v>122.64</v>
      </c>
      <c r="K15" s="18">
        <v>158.41999999999999</v>
      </c>
      <c r="L15" s="6">
        <v>2.56</v>
      </c>
      <c r="M15" s="10">
        <v>1.1000000000000001</v>
      </c>
      <c r="N15" s="6">
        <v>0.01</v>
      </c>
      <c r="O15" s="6">
        <v>5.03</v>
      </c>
      <c r="P15" s="10">
        <v>0.1</v>
      </c>
      <c r="Q15" s="6">
        <v>2.19</v>
      </c>
      <c r="R15" s="6">
        <v>4.21</v>
      </c>
      <c r="S15" s="6">
        <v>0.21</v>
      </c>
      <c r="T15" s="13">
        <v>27.01</v>
      </c>
      <c r="U15" s="6">
        <v>8.9600000000000009</v>
      </c>
      <c r="V15" s="13">
        <v>96.83</v>
      </c>
      <c r="W15" s="13">
        <v>35.22</v>
      </c>
      <c r="X15" s="18">
        <v>148.69</v>
      </c>
      <c r="Y15" s="13">
        <v>30.63</v>
      </c>
      <c r="Z15" s="18">
        <v>271.47000000000003</v>
      </c>
      <c r="AA15" s="13">
        <v>49.01</v>
      </c>
      <c r="AB15" s="18">
        <v>924.24</v>
      </c>
      <c r="AC15" s="18">
        <v>679.57</v>
      </c>
      <c r="AD15" s="13">
        <v>11.75</v>
      </c>
      <c r="AE15" s="18">
        <v>667.82</v>
      </c>
      <c r="AF15" s="10">
        <v>0.04</v>
      </c>
      <c r="AG15" s="6">
        <v>14.9</v>
      </c>
      <c r="AH15" s="13">
        <f t="shared" si="0"/>
        <v>46.103603864376716</v>
      </c>
      <c r="AI15" s="6">
        <v>0.77</v>
      </c>
      <c r="AJ15" s="17">
        <v>792.25434510878938</v>
      </c>
    </row>
    <row r="16" spans="1:36" ht="20.100000000000001" customHeight="1" x14ac:dyDescent="0.3">
      <c r="A16" s="55"/>
      <c r="B16" s="6" t="s">
        <v>170</v>
      </c>
      <c r="C16" s="13">
        <v>32.729999999999997</v>
      </c>
      <c r="D16" s="13">
        <v>65.78</v>
      </c>
      <c r="E16" s="4">
        <v>486905.00965579919</v>
      </c>
      <c r="F16" s="18">
        <v>537.20000000000005</v>
      </c>
      <c r="G16" s="6">
        <v>9.67</v>
      </c>
      <c r="H16" s="18">
        <v>11014.61</v>
      </c>
      <c r="I16" s="8">
        <v>7.9320956896116002</v>
      </c>
      <c r="J16" s="18">
        <v>148.69</v>
      </c>
      <c r="K16" s="18">
        <v>185.26</v>
      </c>
      <c r="L16" s="6">
        <v>2.71</v>
      </c>
      <c r="M16" s="6">
        <v>1.19</v>
      </c>
      <c r="N16" s="6">
        <v>0.01</v>
      </c>
      <c r="O16" s="6">
        <v>6.66</v>
      </c>
      <c r="P16" s="6">
        <v>0.09</v>
      </c>
      <c r="Q16" s="6">
        <v>1.99</v>
      </c>
      <c r="R16" s="6">
        <v>4.8499999999999996</v>
      </c>
      <c r="S16" s="6">
        <v>0.16</v>
      </c>
      <c r="T16" s="13">
        <v>28.75</v>
      </c>
      <c r="U16" s="6">
        <v>9.23</v>
      </c>
      <c r="V16" s="18">
        <v>105.09</v>
      </c>
      <c r="W16" s="13">
        <v>38.18</v>
      </c>
      <c r="X16" s="18">
        <v>156.65</v>
      </c>
      <c r="Y16" s="13">
        <v>32.159999999999997</v>
      </c>
      <c r="Z16" s="18">
        <v>284.2</v>
      </c>
      <c r="AA16" s="13">
        <v>52.17</v>
      </c>
      <c r="AB16" s="18">
        <v>1025.78</v>
      </c>
      <c r="AC16" s="18">
        <v>720.19</v>
      </c>
      <c r="AD16" s="13">
        <v>13.77</v>
      </c>
      <c r="AE16" s="18">
        <v>706.42</v>
      </c>
      <c r="AF16" s="10">
        <v>0.03</v>
      </c>
      <c r="AG16" s="13">
        <v>21.03</v>
      </c>
      <c r="AH16" s="13">
        <f t="shared" si="0"/>
        <v>44.205379006228924</v>
      </c>
      <c r="AI16" s="6">
        <v>0.8</v>
      </c>
      <c r="AJ16" s="17">
        <v>777.0239034977061</v>
      </c>
    </row>
    <row r="17" spans="1:36" ht="20.100000000000001" customHeight="1" x14ac:dyDescent="0.3">
      <c r="A17" s="55"/>
      <c r="B17" s="6" t="s">
        <v>171</v>
      </c>
      <c r="C17" s="13">
        <v>32.729999999999997</v>
      </c>
      <c r="D17" s="13">
        <v>65.75</v>
      </c>
      <c r="E17" s="4">
        <v>486682.94899466092</v>
      </c>
      <c r="F17" s="18">
        <v>604.17999999999995</v>
      </c>
      <c r="G17" s="6">
        <v>11.6</v>
      </c>
      <c r="H17" s="18">
        <v>10165.27</v>
      </c>
      <c r="I17" s="8">
        <v>4.5182047491974391</v>
      </c>
      <c r="J17" s="18">
        <v>117.9</v>
      </c>
      <c r="K17" s="18">
        <v>169.55</v>
      </c>
      <c r="L17" s="6">
        <v>2.4900000000000002</v>
      </c>
      <c r="M17" s="6">
        <v>1.1599999999999999</v>
      </c>
      <c r="N17" s="6">
        <v>0.01</v>
      </c>
      <c r="O17" s="6">
        <v>4.3899999999999997</v>
      </c>
      <c r="P17" s="6">
        <v>0.12</v>
      </c>
      <c r="Q17" s="6">
        <v>2.39</v>
      </c>
      <c r="R17" s="6">
        <v>5.61</v>
      </c>
      <c r="S17" s="6">
        <v>0.28999999999999998</v>
      </c>
      <c r="T17" s="13">
        <v>30.94</v>
      </c>
      <c r="U17" s="13">
        <v>10.14</v>
      </c>
      <c r="V17" s="18">
        <v>112.31</v>
      </c>
      <c r="W17" s="13">
        <v>41.26</v>
      </c>
      <c r="X17" s="18">
        <v>166.38</v>
      </c>
      <c r="Y17" s="13">
        <v>34.85</v>
      </c>
      <c r="Z17" s="18">
        <v>309.02999999999997</v>
      </c>
      <c r="AA17" s="13">
        <v>56.71</v>
      </c>
      <c r="AB17" s="18">
        <v>1094.8699999999999</v>
      </c>
      <c r="AC17" s="18">
        <v>774.43</v>
      </c>
      <c r="AD17" s="13">
        <v>12.81</v>
      </c>
      <c r="AE17" s="18">
        <v>761.63</v>
      </c>
      <c r="AF17" s="10">
        <v>0.05</v>
      </c>
      <c r="AG17" s="13">
        <v>11.02</v>
      </c>
      <c r="AH17" s="13">
        <f t="shared" si="0"/>
        <v>47.877031204745265</v>
      </c>
      <c r="AI17" s="6">
        <v>0.7</v>
      </c>
      <c r="AJ17" s="17">
        <v>795.50197249245491</v>
      </c>
    </row>
    <row r="18" spans="1:36" ht="20.100000000000001" customHeight="1" x14ac:dyDescent="0.3">
      <c r="A18" s="55"/>
      <c r="B18" s="6" t="s">
        <v>172</v>
      </c>
      <c r="C18" s="13">
        <v>32.729999999999997</v>
      </c>
      <c r="D18" s="13">
        <v>66.27</v>
      </c>
      <c r="E18" s="4">
        <v>490532.00045439054</v>
      </c>
      <c r="F18" s="18">
        <v>519.54</v>
      </c>
      <c r="G18" s="6">
        <v>7.88</v>
      </c>
      <c r="H18" s="18">
        <v>11187.23</v>
      </c>
      <c r="I18" s="8">
        <v>5.4023274690761998</v>
      </c>
      <c r="J18" s="18">
        <v>119.28</v>
      </c>
      <c r="K18" s="18">
        <v>182.2</v>
      </c>
      <c r="L18" s="6">
        <v>2.65</v>
      </c>
      <c r="M18" s="6">
        <v>1.29</v>
      </c>
      <c r="N18" s="6">
        <v>0.02</v>
      </c>
      <c r="O18" s="6">
        <v>5.27</v>
      </c>
      <c r="P18" s="6">
        <v>0.09</v>
      </c>
      <c r="Q18" s="6">
        <v>1.65</v>
      </c>
      <c r="R18" s="6">
        <v>3.95</v>
      </c>
      <c r="S18" s="6">
        <v>0.22</v>
      </c>
      <c r="T18" s="13">
        <v>25.28</v>
      </c>
      <c r="U18" s="6">
        <v>8.48</v>
      </c>
      <c r="V18" s="13">
        <v>97.81</v>
      </c>
      <c r="W18" s="13">
        <v>35.93</v>
      </c>
      <c r="X18" s="18">
        <v>149.96</v>
      </c>
      <c r="Y18" s="13">
        <v>31.41</v>
      </c>
      <c r="Z18" s="18">
        <v>283.52999999999997</v>
      </c>
      <c r="AA18" s="13">
        <v>52.23</v>
      </c>
      <c r="AB18" s="18">
        <v>974.27</v>
      </c>
      <c r="AC18" s="18">
        <v>695.84</v>
      </c>
      <c r="AD18" s="13">
        <v>11.21</v>
      </c>
      <c r="AE18" s="18">
        <v>684.63</v>
      </c>
      <c r="AF18" s="10">
        <v>0.05</v>
      </c>
      <c r="AG18" s="13">
        <v>16.55</v>
      </c>
      <c r="AH18" s="13">
        <f t="shared" si="0"/>
        <v>43.847494013655798</v>
      </c>
      <c r="AI18" s="6">
        <v>0.65</v>
      </c>
      <c r="AJ18" s="17">
        <v>756.98757118120977</v>
      </c>
    </row>
    <row r="19" spans="1:36" ht="20.100000000000001" customHeight="1" x14ac:dyDescent="0.3">
      <c r="A19" s="55"/>
      <c r="B19" s="6" t="s">
        <v>173</v>
      </c>
      <c r="C19" s="13">
        <v>32.729999999999997</v>
      </c>
      <c r="D19" s="13">
        <v>66.19</v>
      </c>
      <c r="E19" s="4">
        <v>489939.83869135525</v>
      </c>
      <c r="F19" s="18">
        <v>489.82</v>
      </c>
      <c r="G19" s="13">
        <v>10.24</v>
      </c>
      <c r="H19" s="18">
        <v>10920.75</v>
      </c>
      <c r="I19" s="8">
        <v>6.8627643975731001</v>
      </c>
      <c r="J19" s="18">
        <v>111.84</v>
      </c>
      <c r="K19" s="18">
        <v>164.9</v>
      </c>
      <c r="L19" s="6">
        <v>2.5499999999999998</v>
      </c>
      <c r="M19" s="6">
        <v>1.07</v>
      </c>
      <c r="N19" s="10">
        <v>0.01</v>
      </c>
      <c r="O19" s="6">
        <v>4.66</v>
      </c>
      <c r="P19" s="6">
        <v>0.06</v>
      </c>
      <c r="Q19" s="6">
        <v>1.49</v>
      </c>
      <c r="R19" s="6">
        <v>3.98</v>
      </c>
      <c r="S19" s="6">
        <v>0.15</v>
      </c>
      <c r="T19" s="13">
        <v>23.39</v>
      </c>
      <c r="U19" s="6">
        <v>7.91</v>
      </c>
      <c r="V19" s="13">
        <v>89.26</v>
      </c>
      <c r="W19" s="13">
        <v>32.71</v>
      </c>
      <c r="X19" s="18">
        <v>136.01</v>
      </c>
      <c r="Y19" s="13">
        <v>28.27</v>
      </c>
      <c r="Z19" s="18">
        <v>251.23</v>
      </c>
      <c r="AA19" s="13">
        <v>47.23</v>
      </c>
      <c r="AB19" s="18">
        <v>885.05</v>
      </c>
      <c r="AC19" s="18">
        <v>626.35</v>
      </c>
      <c r="AD19" s="13">
        <v>10.34</v>
      </c>
      <c r="AE19" s="18">
        <v>616.01</v>
      </c>
      <c r="AF19" s="10">
        <v>0.04</v>
      </c>
      <c r="AG19" s="13">
        <v>23.56</v>
      </c>
      <c r="AH19" s="13">
        <f t="shared" si="0"/>
        <v>44.863204330412771</v>
      </c>
      <c r="AI19" s="6">
        <v>0.68</v>
      </c>
      <c r="AJ19" s="17">
        <v>782.7701953019556</v>
      </c>
    </row>
    <row r="20" spans="1:36" ht="20.100000000000001" customHeight="1" x14ac:dyDescent="0.3">
      <c r="A20" s="55"/>
      <c r="B20" s="6" t="s">
        <v>174</v>
      </c>
      <c r="C20" s="13">
        <v>32.729999999999997</v>
      </c>
      <c r="D20" s="13">
        <v>66.06</v>
      </c>
      <c r="E20" s="4">
        <v>488977.57582642289</v>
      </c>
      <c r="F20" s="18">
        <v>387.68</v>
      </c>
      <c r="G20" s="6">
        <v>7.84</v>
      </c>
      <c r="H20" s="18">
        <v>11109.05</v>
      </c>
      <c r="I20" s="8">
        <v>9.2921263033340562</v>
      </c>
      <c r="J20" s="13">
        <v>73.489999999999995</v>
      </c>
      <c r="K20" s="18">
        <v>113.33</v>
      </c>
      <c r="L20" s="6">
        <v>1.65</v>
      </c>
      <c r="M20" s="6">
        <v>0.82</v>
      </c>
      <c r="N20" s="6">
        <v>0.01</v>
      </c>
      <c r="O20" s="6">
        <v>3.86</v>
      </c>
      <c r="P20" s="6">
        <v>7.0000000000000007E-2</v>
      </c>
      <c r="Q20" s="10">
        <v>1.2</v>
      </c>
      <c r="R20" s="6">
        <v>3.09</v>
      </c>
      <c r="S20" s="6">
        <v>0.16</v>
      </c>
      <c r="T20" s="13">
        <v>18.670000000000002</v>
      </c>
      <c r="U20" s="6">
        <v>6.02</v>
      </c>
      <c r="V20" s="13">
        <v>71.47</v>
      </c>
      <c r="W20" s="13">
        <v>26.77</v>
      </c>
      <c r="X20" s="18">
        <v>111.79</v>
      </c>
      <c r="Y20" s="13">
        <v>23.53</v>
      </c>
      <c r="Z20" s="18">
        <v>212.56</v>
      </c>
      <c r="AA20" s="13">
        <v>39.409999999999997</v>
      </c>
      <c r="AB20" s="18">
        <v>723.53</v>
      </c>
      <c r="AC20" s="18">
        <v>518.6</v>
      </c>
      <c r="AD20" s="6">
        <v>8.3699999999999992</v>
      </c>
      <c r="AE20" s="18">
        <v>510.22</v>
      </c>
      <c r="AF20" s="10">
        <v>0.05</v>
      </c>
      <c r="AG20" s="13">
        <v>16.649999999999999</v>
      </c>
      <c r="AH20" s="13">
        <f t="shared" si="0"/>
        <v>44.016146819613098</v>
      </c>
      <c r="AI20" s="6">
        <v>0.65</v>
      </c>
      <c r="AJ20" s="17">
        <v>756.4991820815161</v>
      </c>
    </row>
    <row r="21" spans="1:36" ht="20.100000000000001" customHeight="1" x14ac:dyDescent="0.3">
      <c r="A21" s="55"/>
      <c r="B21" s="6" t="s">
        <v>195</v>
      </c>
      <c r="C21" s="13">
        <v>32.729999999999997</v>
      </c>
      <c r="D21" s="13">
        <v>66.680000000000007</v>
      </c>
      <c r="E21" s="4">
        <v>493566.82948994671</v>
      </c>
      <c r="F21" s="18">
        <v>429.58</v>
      </c>
      <c r="G21" s="13">
        <v>10.53</v>
      </c>
      <c r="H21" s="18">
        <v>10759.49</v>
      </c>
      <c r="I21" s="8">
        <v>4.2696444136902496</v>
      </c>
      <c r="J21" s="18">
        <v>113.21</v>
      </c>
      <c r="K21" s="18">
        <v>145.07</v>
      </c>
      <c r="L21" s="6">
        <v>1.96</v>
      </c>
      <c r="M21" s="6">
        <v>0.97</v>
      </c>
      <c r="N21" s="6">
        <v>0.06</v>
      </c>
      <c r="O21" s="6">
        <v>4.8499999999999996</v>
      </c>
      <c r="P21" s="6">
        <v>0.15</v>
      </c>
      <c r="Q21" s="6">
        <v>2.5099999999999998</v>
      </c>
      <c r="R21" s="6">
        <v>5.03</v>
      </c>
      <c r="S21" s="6">
        <v>0.24</v>
      </c>
      <c r="T21" s="13">
        <v>28.37</v>
      </c>
      <c r="U21" s="6">
        <v>8.9600000000000009</v>
      </c>
      <c r="V21" s="18">
        <v>99.99</v>
      </c>
      <c r="W21" s="13">
        <v>35.770000000000003</v>
      </c>
      <c r="X21" s="18">
        <v>145.72999999999999</v>
      </c>
      <c r="Y21" s="13">
        <v>29.99</v>
      </c>
      <c r="Z21" s="18">
        <v>264.02</v>
      </c>
      <c r="AA21" s="13">
        <v>48.61</v>
      </c>
      <c r="AB21" s="18">
        <v>959.28</v>
      </c>
      <c r="AC21" s="18">
        <v>674.3</v>
      </c>
      <c r="AD21" s="13">
        <v>12.85</v>
      </c>
      <c r="AE21" s="18">
        <v>661.45</v>
      </c>
      <c r="AF21" s="10">
        <v>0.05</v>
      </c>
      <c r="AG21" s="6">
        <v>8.4499999999999993</v>
      </c>
      <c r="AH21" s="13">
        <f t="shared" si="0"/>
        <v>45.872697450338883</v>
      </c>
      <c r="AI21" s="6">
        <v>0.78</v>
      </c>
      <c r="AJ21" s="17">
        <v>785.59497937121057</v>
      </c>
    </row>
    <row r="22" spans="1:36" ht="20.100000000000001" customHeight="1" x14ac:dyDescent="0.3">
      <c r="A22" s="55"/>
      <c r="B22" s="6" t="s">
        <v>176</v>
      </c>
      <c r="C22" s="13">
        <v>32.729999999999997</v>
      </c>
      <c r="D22" s="13">
        <v>67.25</v>
      </c>
      <c r="E22" s="4">
        <v>497785.98205157334</v>
      </c>
      <c r="F22" s="18">
        <v>377.59</v>
      </c>
      <c r="G22" s="13">
        <v>10.92</v>
      </c>
      <c r="H22" s="18">
        <v>10522.95</v>
      </c>
      <c r="I22" s="8">
        <v>3.9246376946213495</v>
      </c>
      <c r="J22" s="13">
        <v>93.75</v>
      </c>
      <c r="K22" s="18">
        <v>115.17</v>
      </c>
      <c r="L22" s="6">
        <v>1.94</v>
      </c>
      <c r="M22" s="10">
        <v>0.9</v>
      </c>
      <c r="N22" s="6">
        <v>0.23</v>
      </c>
      <c r="O22" s="10">
        <v>6.4</v>
      </c>
      <c r="P22" s="6">
        <v>0.12</v>
      </c>
      <c r="Q22" s="6">
        <v>1.63</v>
      </c>
      <c r="R22" s="6">
        <v>3.44</v>
      </c>
      <c r="S22" s="6">
        <v>0.26</v>
      </c>
      <c r="T22" s="13">
        <v>20.79</v>
      </c>
      <c r="U22" s="6">
        <v>6.85</v>
      </c>
      <c r="V22" s="13">
        <v>75.819999999999993</v>
      </c>
      <c r="W22" s="13">
        <v>28.01</v>
      </c>
      <c r="X22" s="18">
        <v>117.19</v>
      </c>
      <c r="Y22" s="13">
        <v>24.33</v>
      </c>
      <c r="Z22" s="18">
        <v>215.94</v>
      </c>
      <c r="AA22" s="13">
        <v>40.299999999999997</v>
      </c>
      <c r="AB22" s="18">
        <v>766.69</v>
      </c>
      <c r="AC22" s="18">
        <v>541.28</v>
      </c>
      <c r="AD22" s="13">
        <v>12.07</v>
      </c>
      <c r="AE22" s="18">
        <v>529.22</v>
      </c>
      <c r="AF22" s="10">
        <v>7.0000000000000007E-2</v>
      </c>
      <c r="AG22" s="6">
        <v>9.5399999999999991</v>
      </c>
      <c r="AH22" s="13">
        <f t="shared" si="0"/>
        <v>47.304794002781854</v>
      </c>
      <c r="AI22" s="6">
        <v>0.81</v>
      </c>
      <c r="AJ22" s="17">
        <v>789.29629903952298</v>
      </c>
    </row>
    <row r="23" spans="1:36" ht="20.100000000000001" customHeight="1" x14ac:dyDescent="0.3">
      <c r="A23" s="55" t="s">
        <v>9</v>
      </c>
      <c r="B23" s="6" t="s">
        <v>292</v>
      </c>
      <c r="C23" s="13">
        <v>32.729999999999997</v>
      </c>
      <c r="D23" s="13">
        <v>67.02</v>
      </c>
      <c r="E23" s="4">
        <v>496083.51698284678</v>
      </c>
      <c r="F23" s="18">
        <v>253.57</v>
      </c>
      <c r="G23" s="6">
        <v>6.98</v>
      </c>
      <c r="H23" s="18">
        <v>11131.06</v>
      </c>
      <c r="I23" s="8">
        <v>4.7194330896160004</v>
      </c>
      <c r="J23" s="18">
        <v>134.58000000000001</v>
      </c>
      <c r="K23" s="18">
        <v>408.75</v>
      </c>
      <c r="L23" s="10">
        <v>5</v>
      </c>
      <c r="M23" s="10">
        <v>2.4</v>
      </c>
      <c r="N23" s="6">
        <v>0.01</v>
      </c>
      <c r="O23" s="13">
        <v>15.63</v>
      </c>
      <c r="P23" s="6">
        <v>0.05</v>
      </c>
      <c r="Q23" s="6">
        <v>1.07</v>
      </c>
      <c r="R23" s="6">
        <v>3.24</v>
      </c>
      <c r="S23" s="6">
        <v>0.12</v>
      </c>
      <c r="T23" s="13">
        <v>18.84</v>
      </c>
      <c r="U23" s="6">
        <v>6.63</v>
      </c>
      <c r="V23" s="13">
        <v>84.13</v>
      </c>
      <c r="W23" s="13">
        <v>31.16</v>
      </c>
      <c r="X23" s="18">
        <v>139.09</v>
      </c>
      <c r="Y23" s="13">
        <v>28.17</v>
      </c>
      <c r="Z23" s="18">
        <v>275.27</v>
      </c>
      <c r="AA23" s="13">
        <v>46.23</v>
      </c>
      <c r="AB23" s="18">
        <v>963.05</v>
      </c>
      <c r="AC23" s="18">
        <v>649.66</v>
      </c>
      <c r="AD23" s="13">
        <v>20.12</v>
      </c>
      <c r="AE23" s="18">
        <v>629.53</v>
      </c>
      <c r="AF23" s="10">
        <v>0.05</v>
      </c>
      <c r="AG23" s="13">
        <v>87.68</v>
      </c>
      <c r="AH23" s="13">
        <f t="shared" si="0"/>
        <v>44.567500038886394</v>
      </c>
      <c r="AI23" s="6">
        <v>0.56999999999999995</v>
      </c>
      <c r="AJ23" s="17">
        <v>745.47327340384061</v>
      </c>
    </row>
    <row r="24" spans="1:36" ht="20.100000000000001" customHeight="1" x14ac:dyDescent="0.3">
      <c r="A24" s="55"/>
      <c r="B24" s="6" t="s">
        <v>294</v>
      </c>
      <c r="C24" s="13">
        <v>32.729999999999997</v>
      </c>
      <c r="D24" s="13">
        <v>70.209999999999994</v>
      </c>
      <c r="E24" s="4">
        <v>519695.96728388051</v>
      </c>
      <c r="F24" s="18">
        <v>279.88</v>
      </c>
      <c r="G24" s="6">
        <v>8.64</v>
      </c>
      <c r="H24" s="18">
        <v>10704.75</v>
      </c>
      <c r="I24" s="11">
        <v>13.067049786355573</v>
      </c>
      <c r="J24" s="18">
        <v>153.44</v>
      </c>
      <c r="K24" s="18">
        <v>244.96</v>
      </c>
      <c r="L24" s="6">
        <v>2.75</v>
      </c>
      <c r="M24" s="6">
        <v>1.48</v>
      </c>
      <c r="N24" s="6">
        <v>0.03</v>
      </c>
      <c r="O24" s="6">
        <v>9.2200000000000006</v>
      </c>
      <c r="P24" s="6">
        <v>0.12</v>
      </c>
      <c r="Q24" s="6">
        <v>1.86</v>
      </c>
      <c r="R24" s="6">
        <v>4.63</v>
      </c>
      <c r="S24" s="6">
        <v>0.28999999999999998</v>
      </c>
      <c r="T24" s="13">
        <v>27.07</v>
      </c>
      <c r="U24" s="6">
        <v>9.44</v>
      </c>
      <c r="V24" s="18">
        <v>112.55</v>
      </c>
      <c r="W24" s="13">
        <v>41.12</v>
      </c>
      <c r="X24" s="18">
        <v>178.28</v>
      </c>
      <c r="Y24" s="13">
        <v>35.29</v>
      </c>
      <c r="Z24" s="18">
        <v>349.26</v>
      </c>
      <c r="AA24" s="13">
        <v>55.92</v>
      </c>
      <c r="AB24" s="18">
        <v>1259.74</v>
      </c>
      <c r="AC24" s="18">
        <v>825.07</v>
      </c>
      <c r="AD24" s="13">
        <v>16.14</v>
      </c>
      <c r="AE24" s="18">
        <v>808.93</v>
      </c>
      <c r="AF24" s="10">
        <v>0.08</v>
      </c>
      <c r="AG24" s="13">
        <v>21.48</v>
      </c>
      <c r="AH24" s="13">
        <f t="shared" si="0"/>
        <v>48.548164813179241</v>
      </c>
      <c r="AI24" s="6">
        <v>0.63</v>
      </c>
      <c r="AJ24" s="17">
        <v>765.90453193286055</v>
      </c>
    </row>
    <row r="25" spans="1:36" ht="20.100000000000001" customHeight="1" x14ac:dyDescent="0.3">
      <c r="A25" s="55"/>
      <c r="B25" s="6" t="s">
        <v>295</v>
      </c>
      <c r="C25" s="13">
        <v>32.729999999999997</v>
      </c>
      <c r="D25" s="13">
        <v>66.739999999999995</v>
      </c>
      <c r="E25" s="4">
        <v>494010.95081222313</v>
      </c>
      <c r="F25" s="18">
        <v>303.58</v>
      </c>
      <c r="G25" s="13">
        <v>10.02</v>
      </c>
      <c r="H25" s="18">
        <v>10298.17</v>
      </c>
      <c r="I25" s="8">
        <v>6.5262216205813717</v>
      </c>
      <c r="J25" s="18">
        <v>103.31</v>
      </c>
      <c r="K25" s="18">
        <v>164.35</v>
      </c>
      <c r="L25" s="6">
        <v>2.57</v>
      </c>
      <c r="M25" s="6">
        <v>1.1599999999999999</v>
      </c>
      <c r="N25" s="6">
        <v>0.01</v>
      </c>
      <c r="O25" s="6">
        <v>7.34</v>
      </c>
      <c r="P25" s="6">
        <v>7.0000000000000007E-2</v>
      </c>
      <c r="Q25" s="6">
        <v>1.24</v>
      </c>
      <c r="R25" s="6">
        <v>3.23</v>
      </c>
      <c r="S25" s="6">
        <v>0.26</v>
      </c>
      <c r="T25" s="13">
        <v>19.36</v>
      </c>
      <c r="U25" s="10">
        <v>6.7</v>
      </c>
      <c r="V25" s="13">
        <v>82.16</v>
      </c>
      <c r="W25" s="13">
        <v>30.04</v>
      </c>
      <c r="X25" s="18">
        <v>133.05000000000001</v>
      </c>
      <c r="Y25" s="13">
        <v>26.65</v>
      </c>
      <c r="Z25" s="18">
        <v>264.25</v>
      </c>
      <c r="AA25" s="13">
        <v>44.87</v>
      </c>
      <c r="AB25" s="18">
        <v>931.64</v>
      </c>
      <c r="AC25" s="18">
        <v>619.22</v>
      </c>
      <c r="AD25" s="13">
        <v>12.13</v>
      </c>
      <c r="AE25" s="18">
        <v>607.09</v>
      </c>
      <c r="AF25" s="10">
        <v>0.1</v>
      </c>
      <c r="AG25" s="13">
        <v>31.47</v>
      </c>
      <c r="AH25" s="13">
        <f t="shared" si="0"/>
        <v>47.970751192903506</v>
      </c>
      <c r="AI25" s="6">
        <v>0.63</v>
      </c>
      <c r="AJ25" s="17">
        <v>780.58376633093769</v>
      </c>
    </row>
    <row r="26" spans="1:36" ht="20.100000000000001" customHeight="1" x14ac:dyDescent="0.3">
      <c r="A26" s="55"/>
      <c r="B26" s="6" t="s">
        <v>296</v>
      </c>
      <c r="C26" s="13">
        <v>32.729999999999997</v>
      </c>
      <c r="D26" s="13">
        <v>65.72</v>
      </c>
      <c r="E26" s="4">
        <v>486460.88833352271</v>
      </c>
      <c r="F26" s="18">
        <v>261.2</v>
      </c>
      <c r="G26" s="6">
        <v>8.41</v>
      </c>
      <c r="H26" s="18">
        <v>10151.83</v>
      </c>
      <c r="I26" s="8">
        <v>7.6509717812481002</v>
      </c>
      <c r="J26" s="18">
        <v>111.4</v>
      </c>
      <c r="K26" s="18">
        <v>198.99</v>
      </c>
      <c r="L26" s="6">
        <v>2.71</v>
      </c>
      <c r="M26" s="6">
        <v>1.35</v>
      </c>
      <c r="N26" s="10">
        <v>0.01</v>
      </c>
      <c r="O26" s="6">
        <v>8.4600000000000009</v>
      </c>
      <c r="P26" s="6">
        <v>0.04</v>
      </c>
      <c r="Q26" s="6">
        <v>0.89</v>
      </c>
      <c r="R26" s="6">
        <v>2.4300000000000002</v>
      </c>
      <c r="S26" s="6">
        <v>0.18</v>
      </c>
      <c r="T26" s="13">
        <v>14.31</v>
      </c>
      <c r="U26" s="6">
        <v>5.26</v>
      </c>
      <c r="V26" s="13">
        <v>65.89</v>
      </c>
      <c r="W26" s="13">
        <v>24.22</v>
      </c>
      <c r="X26" s="18">
        <v>111.16</v>
      </c>
      <c r="Y26" s="13">
        <v>22.59</v>
      </c>
      <c r="Z26" s="18">
        <v>226.66</v>
      </c>
      <c r="AA26" s="13">
        <v>38.56</v>
      </c>
      <c r="AB26" s="18">
        <v>764.81</v>
      </c>
      <c r="AC26" s="18">
        <v>520.65</v>
      </c>
      <c r="AD26" s="13">
        <v>12</v>
      </c>
      <c r="AE26" s="18">
        <v>508.65</v>
      </c>
      <c r="AF26" s="10">
        <v>0.1</v>
      </c>
      <c r="AG26" s="13">
        <v>60.99</v>
      </c>
      <c r="AH26" s="13">
        <f t="shared" si="0"/>
        <v>47.918541615996595</v>
      </c>
      <c r="AI26" s="6">
        <v>0.56000000000000005</v>
      </c>
      <c r="AJ26" s="17">
        <v>763.27560000903588</v>
      </c>
    </row>
    <row r="27" spans="1:36" ht="20.100000000000001" customHeight="1" x14ac:dyDescent="0.3">
      <c r="A27" s="55"/>
      <c r="B27" s="6" t="s">
        <v>298</v>
      </c>
      <c r="C27" s="13">
        <v>32.729999999999997</v>
      </c>
      <c r="D27" s="13">
        <v>65.08</v>
      </c>
      <c r="E27" s="4">
        <v>481723.59422924009</v>
      </c>
      <c r="F27" s="18">
        <v>276.64999999999998</v>
      </c>
      <c r="G27" s="6">
        <v>6.16</v>
      </c>
      <c r="H27" s="18">
        <v>10846.61</v>
      </c>
      <c r="I27" s="11">
        <v>11.868394852206324</v>
      </c>
      <c r="J27" s="18">
        <v>187.93</v>
      </c>
      <c r="K27" s="18">
        <v>431.57</v>
      </c>
      <c r="L27" s="6">
        <v>3.43</v>
      </c>
      <c r="M27" s="6">
        <v>1.87</v>
      </c>
      <c r="N27" s="6">
        <v>0.05</v>
      </c>
      <c r="O27" s="13">
        <v>13.16</v>
      </c>
      <c r="P27" s="6">
        <v>0.15</v>
      </c>
      <c r="Q27" s="6">
        <v>2.96</v>
      </c>
      <c r="R27" s="6">
        <v>7.31</v>
      </c>
      <c r="S27" s="10">
        <v>0.4</v>
      </c>
      <c r="T27" s="13">
        <v>42.39</v>
      </c>
      <c r="U27" s="13">
        <v>14.02</v>
      </c>
      <c r="V27" s="18">
        <v>168.18</v>
      </c>
      <c r="W27" s="13">
        <v>60.19</v>
      </c>
      <c r="X27" s="18">
        <v>258.99</v>
      </c>
      <c r="Y27" s="13">
        <v>50.14</v>
      </c>
      <c r="Z27" s="18">
        <v>473.63</v>
      </c>
      <c r="AA27" s="13">
        <v>78.010000000000005</v>
      </c>
      <c r="AB27" s="18">
        <v>1840.68</v>
      </c>
      <c r="AC27" s="18">
        <v>1169.58</v>
      </c>
      <c r="AD27" s="13">
        <v>24.02</v>
      </c>
      <c r="AE27" s="18">
        <v>1145.56</v>
      </c>
      <c r="AF27" s="10">
        <v>7.0000000000000007E-2</v>
      </c>
      <c r="AG27" s="13">
        <v>24.31</v>
      </c>
      <c r="AH27" s="13">
        <f t="shared" si="0"/>
        <v>44.412364252908517</v>
      </c>
      <c r="AI27" s="6">
        <v>0.67</v>
      </c>
      <c r="AJ27" s="17">
        <v>733.87455689283559</v>
      </c>
    </row>
    <row r="28" spans="1:36" ht="20.100000000000001" customHeight="1" x14ac:dyDescent="0.3">
      <c r="A28" s="55"/>
      <c r="B28" s="6" t="s">
        <v>301</v>
      </c>
      <c r="C28" s="13">
        <v>32.729999999999997</v>
      </c>
      <c r="D28" s="13">
        <v>66.06</v>
      </c>
      <c r="E28" s="4">
        <v>488977.57582642289</v>
      </c>
      <c r="F28" s="18">
        <v>185.78</v>
      </c>
      <c r="G28" s="6">
        <v>6.49</v>
      </c>
      <c r="H28" s="18">
        <v>11437.17</v>
      </c>
      <c r="I28" s="8">
        <v>5.5675793562607971</v>
      </c>
      <c r="J28" s="18">
        <v>105.86</v>
      </c>
      <c r="K28" s="18">
        <v>218.13</v>
      </c>
      <c r="L28" s="6">
        <v>2.94</v>
      </c>
      <c r="M28" s="6">
        <v>1.72</v>
      </c>
      <c r="N28" s="6">
        <v>0.02</v>
      </c>
      <c r="O28" s="6">
        <v>7.96</v>
      </c>
      <c r="P28" s="6">
        <v>0.04</v>
      </c>
      <c r="Q28" s="6">
        <v>0.56999999999999995</v>
      </c>
      <c r="R28" s="6">
        <v>1.63</v>
      </c>
      <c r="S28" s="6">
        <v>7.0000000000000007E-2</v>
      </c>
      <c r="T28" s="13">
        <v>11.78</v>
      </c>
      <c r="U28" s="6">
        <v>4.37</v>
      </c>
      <c r="V28" s="13">
        <v>56.02</v>
      </c>
      <c r="W28" s="13">
        <v>21.56</v>
      </c>
      <c r="X28" s="13">
        <v>98.44</v>
      </c>
      <c r="Y28" s="13">
        <v>20.57</v>
      </c>
      <c r="Z28" s="18">
        <v>206.54</v>
      </c>
      <c r="AA28" s="13">
        <v>35.74</v>
      </c>
      <c r="AB28" s="18">
        <v>673.82</v>
      </c>
      <c r="AC28" s="18">
        <v>465.29</v>
      </c>
      <c r="AD28" s="13">
        <v>10.27</v>
      </c>
      <c r="AE28" s="18">
        <v>455.01</v>
      </c>
      <c r="AF28" s="10">
        <v>0.05</v>
      </c>
      <c r="AG28" s="13">
        <v>56.09</v>
      </c>
      <c r="AH28" s="13">
        <f t="shared" si="0"/>
        <v>42.753371317067327</v>
      </c>
      <c r="AI28" s="6">
        <v>0.49</v>
      </c>
      <c r="AJ28" s="17">
        <v>738.6856645376547</v>
      </c>
    </row>
    <row r="29" spans="1:36" ht="20.100000000000001" customHeight="1" x14ac:dyDescent="0.3">
      <c r="A29" s="55"/>
      <c r="B29" s="6" t="s">
        <v>302</v>
      </c>
      <c r="C29" s="13">
        <v>32.729999999999997</v>
      </c>
      <c r="D29" s="13">
        <v>65.63</v>
      </c>
      <c r="E29" s="4">
        <v>485794.70635010791</v>
      </c>
      <c r="F29" s="18">
        <v>397.06</v>
      </c>
      <c r="G29" s="6">
        <v>3.85</v>
      </c>
      <c r="H29" s="18">
        <v>12184.41</v>
      </c>
      <c r="I29" s="11">
        <v>11.0824714159439</v>
      </c>
      <c r="J29" s="18">
        <v>168.53</v>
      </c>
      <c r="K29" s="18">
        <v>1041.8599999999999</v>
      </c>
      <c r="L29" s="13">
        <v>13.81</v>
      </c>
      <c r="M29" s="6">
        <v>6.54</v>
      </c>
      <c r="N29" s="6">
        <v>0.01</v>
      </c>
      <c r="O29" s="13">
        <v>18.760000000000002</v>
      </c>
      <c r="P29" s="6">
        <v>0.08</v>
      </c>
      <c r="Q29" s="6">
        <v>1.96</v>
      </c>
      <c r="R29" s="6">
        <v>5.28</v>
      </c>
      <c r="S29" s="6">
        <v>0.11</v>
      </c>
      <c r="T29" s="13">
        <v>35.520000000000003</v>
      </c>
      <c r="U29" s="13">
        <v>13.41</v>
      </c>
      <c r="V29" s="18">
        <v>170.82</v>
      </c>
      <c r="W29" s="13">
        <v>63.49</v>
      </c>
      <c r="X29" s="18">
        <v>281.89999999999998</v>
      </c>
      <c r="Y29" s="13">
        <v>56.55</v>
      </c>
      <c r="Z29" s="18">
        <v>539.65</v>
      </c>
      <c r="AA29" s="13">
        <v>88.17</v>
      </c>
      <c r="AB29" s="18">
        <v>1953.19</v>
      </c>
      <c r="AC29" s="18">
        <v>1275.71</v>
      </c>
      <c r="AD29" s="6">
        <v>26.2</v>
      </c>
      <c r="AE29" s="18">
        <v>1249.51</v>
      </c>
      <c r="AF29" s="10">
        <v>0.02</v>
      </c>
      <c r="AG29" s="6">
        <v>67.3</v>
      </c>
      <c r="AH29" s="13">
        <f t="shared" si="0"/>
        <v>39.870187095649925</v>
      </c>
      <c r="AI29" s="6">
        <v>0.55000000000000004</v>
      </c>
      <c r="AJ29" s="17">
        <v>692.52093918819958</v>
      </c>
    </row>
    <row r="30" spans="1:36" ht="20.100000000000001" customHeight="1" x14ac:dyDescent="0.3">
      <c r="A30" s="55"/>
      <c r="B30" s="6" t="s">
        <v>303</v>
      </c>
      <c r="C30" s="13">
        <v>32.729999999999997</v>
      </c>
      <c r="D30" s="13">
        <v>65.959999999999994</v>
      </c>
      <c r="E30" s="4">
        <v>488237.37362262863</v>
      </c>
      <c r="F30" s="18">
        <v>264.52999999999997</v>
      </c>
      <c r="G30" s="6">
        <v>4.3600000000000003</v>
      </c>
      <c r="H30" s="18">
        <v>11329.16</v>
      </c>
      <c r="I30" s="8">
        <v>3.2509477912685001</v>
      </c>
      <c r="J30" s="18">
        <v>104.46</v>
      </c>
      <c r="K30" s="18">
        <v>394.03</v>
      </c>
      <c r="L30" s="6">
        <v>4.71</v>
      </c>
      <c r="M30" s="6">
        <v>2.76</v>
      </c>
      <c r="N30" s="6">
        <v>0.01</v>
      </c>
      <c r="O30" s="13">
        <v>13.66</v>
      </c>
      <c r="P30" s="6">
        <v>0.05</v>
      </c>
      <c r="Q30" s="6">
        <v>1.1299999999999999</v>
      </c>
      <c r="R30" s="6">
        <v>3.22</v>
      </c>
      <c r="S30" s="6">
        <v>0.11</v>
      </c>
      <c r="T30" s="13">
        <v>20.23</v>
      </c>
      <c r="U30" s="6">
        <v>7.04</v>
      </c>
      <c r="V30" s="13">
        <v>91.58</v>
      </c>
      <c r="W30" s="13">
        <v>33.76</v>
      </c>
      <c r="X30" s="18">
        <v>151.05000000000001</v>
      </c>
      <c r="Y30" s="13">
        <v>30.54</v>
      </c>
      <c r="Z30" s="18">
        <v>304.02</v>
      </c>
      <c r="AA30" s="13">
        <v>51.62</v>
      </c>
      <c r="AB30" s="18">
        <v>1027.99</v>
      </c>
      <c r="AC30" s="18">
        <v>708.02</v>
      </c>
      <c r="AD30" s="13">
        <v>18.18</v>
      </c>
      <c r="AE30" s="18">
        <v>689.84</v>
      </c>
      <c r="AF30" s="10">
        <v>0.04</v>
      </c>
      <c r="AG30" s="13">
        <v>82.15</v>
      </c>
      <c r="AH30" s="13">
        <f t="shared" si="0"/>
        <v>43.095637595605382</v>
      </c>
      <c r="AI30" s="6">
        <v>0.52</v>
      </c>
      <c r="AJ30" s="17">
        <v>703.13213058076849</v>
      </c>
    </row>
    <row r="31" spans="1:36" ht="20.100000000000001" customHeight="1" x14ac:dyDescent="0.3">
      <c r="A31" s="55"/>
      <c r="B31" s="6" t="s">
        <v>304</v>
      </c>
      <c r="C31" s="13">
        <v>32.729999999999997</v>
      </c>
      <c r="D31" s="13">
        <v>66.61</v>
      </c>
      <c r="E31" s="4">
        <v>493048.68794729072</v>
      </c>
      <c r="F31" s="18">
        <v>300.05</v>
      </c>
      <c r="G31" s="13">
        <v>10.65</v>
      </c>
      <c r="H31" s="18">
        <v>9865.1</v>
      </c>
      <c r="I31" s="8">
        <v>5.3328442863201184</v>
      </c>
      <c r="J31" s="13">
        <v>82.68</v>
      </c>
      <c r="K31" s="18">
        <v>121.23</v>
      </c>
      <c r="L31" s="6">
        <v>1.62</v>
      </c>
      <c r="M31" s="6">
        <v>0.83</v>
      </c>
      <c r="N31" s="6">
        <v>0.01</v>
      </c>
      <c r="O31" s="6">
        <v>4.75</v>
      </c>
      <c r="P31" s="6">
        <v>0.09</v>
      </c>
      <c r="Q31" s="6">
        <v>1.85</v>
      </c>
      <c r="R31" s="6">
        <v>4.4400000000000004</v>
      </c>
      <c r="S31" s="10">
        <v>0.5</v>
      </c>
      <c r="T31" s="13">
        <v>25.85</v>
      </c>
      <c r="U31" s="6">
        <v>8.42</v>
      </c>
      <c r="V31" s="13">
        <v>97.96</v>
      </c>
      <c r="W31" s="13">
        <v>35.14</v>
      </c>
      <c r="X31" s="18">
        <v>151.86000000000001</v>
      </c>
      <c r="Y31" s="13">
        <v>29.74</v>
      </c>
      <c r="Z31" s="18">
        <v>290.91000000000003</v>
      </c>
      <c r="AA31" s="13">
        <v>49.59</v>
      </c>
      <c r="AB31" s="18">
        <v>1074.48</v>
      </c>
      <c r="AC31" s="18">
        <v>701.1</v>
      </c>
      <c r="AD31" s="13">
        <v>11.64</v>
      </c>
      <c r="AE31" s="18">
        <v>689.46</v>
      </c>
      <c r="AF31" s="10">
        <v>0.14000000000000001</v>
      </c>
      <c r="AG31" s="13">
        <v>15.59</v>
      </c>
      <c r="AH31" s="13">
        <f t="shared" si="0"/>
        <v>49.979086673960801</v>
      </c>
      <c r="AI31" s="6">
        <v>0.68</v>
      </c>
      <c r="AJ31" s="17">
        <v>786.74548146006521</v>
      </c>
    </row>
    <row r="32" spans="1:36" ht="20.100000000000001" customHeight="1" x14ac:dyDescent="0.3">
      <c r="A32" s="55"/>
      <c r="B32" s="6" t="s">
        <v>305</v>
      </c>
      <c r="C32" s="13">
        <v>32.729999999999997</v>
      </c>
      <c r="D32" s="13">
        <v>65.790000000000006</v>
      </c>
      <c r="E32" s="4">
        <v>486979.02987617865</v>
      </c>
      <c r="F32" s="18">
        <v>226.17</v>
      </c>
      <c r="G32" s="6">
        <v>5.75</v>
      </c>
      <c r="H32" s="18">
        <v>10913.19</v>
      </c>
      <c r="I32" s="8">
        <v>6.9099914607445001</v>
      </c>
      <c r="J32" s="18">
        <v>124.74</v>
      </c>
      <c r="K32" s="18">
        <v>246.33</v>
      </c>
      <c r="L32" s="6">
        <v>3.38</v>
      </c>
      <c r="M32" s="10">
        <v>1.9</v>
      </c>
      <c r="N32" s="6">
        <v>0.01</v>
      </c>
      <c r="O32" s="6">
        <v>9.36</v>
      </c>
      <c r="P32" s="6">
        <v>0.04</v>
      </c>
      <c r="Q32" s="6">
        <v>0.95</v>
      </c>
      <c r="R32" s="6">
        <v>2.4900000000000002</v>
      </c>
      <c r="S32" s="6">
        <v>0.12</v>
      </c>
      <c r="T32" s="13">
        <v>16.190000000000001</v>
      </c>
      <c r="U32" s="6">
        <v>5.89</v>
      </c>
      <c r="V32" s="13">
        <v>76.37</v>
      </c>
      <c r="W32" s="13">
        <v>28.35</v>
      </c>
      <c r="X32" s="18">
        <v>129.31</v>
      </c>
      <c r="Y32" s="13">
        <v>26.42</v>
      </c>
      <c r="Z32" s="18">
        <v>263.97000000000003</v>
      </c>
      <c r="AA32" s="13">
        <v>44.87</v>
      </c>
      <c r="AB32" s="18">
        <v>893.99</v>
      </c>
      <c r="AC32" s="18">
        <v>604.34</v>
      </c>
      <c r="AD32" s="13">
        <v>12.97</v>
      </c>
      <c r="AE32" s="18">
        <v>591.36</v>
      </c>
      <c r="AF32" s="10">
        <v>0.06</v>
      </c>
      <c r="AG32" s="13">
        <v>60.95</v>
      </c>
      <c r="AH32" s="13">
        <f t="shared" si="0"/>
        <v>44.62297732158779</v>
      </c>
      <c r="AI32" s="6">
        <v>0.51</v>
      </c>
      <c r="AJ32" s="17">
        <v>727.59426282255777</v>
      </c>
    </row>
    <row r="33" spans="1:36" ht="20.100000000000001" customHeight="1" x14ac:dyDescent="0.3">
      <c r="A33" s="55"/>
      <c r="B33" s="6" t="s">
        <v>306</v>
      </c>
      <c r="C33" s="13">
        <v>32.729999999999997</v>
      </c>
      <c r="D33" s="13">
        <v>65.540000000000006</v>
      </c>
      <c r="E33" s="4">
        <v>485128.52436669328</v>
      </c>
      <c r="F33" s="18">
        <v>253.34</v>
      </c>
      <c r="G33" s="6">
        <v>5.27</v>
      </c>
      <c r="H33" s="18">
        <v>11510.85</v>
      </c>
      <c r="I33" s="8">
        <v>7.5687030176391499</v>
      </c>
      <c r="J33" s="18">
        <v>111.42</v>
      </c>
      <c r="K33" s="18">
        <v>395.13</v>
      </c>
      <c r="L33" s="6">
        <v>5.12</v>
      </c>
      <c r="M33" s="6">
        <v>2.94</v>
      </c>
      <c r="N33" s="6">
        <v>0.17</v>
      </c>
      <c r="O33" s="13">
        <v>13.41</v>
      </c>
      <c r="P33" s="6">
        <v>0.09</v>
      </c>
      <c r="Q33" s="6">
        <v>1.1100000000000001</v>
      </c>
      <c r="R33" s="6">
        <v>3.13</v>
      </c>
      <c r="S33" s="10">
        <v>0.1</v>
      </c>
      <c r="T33" s="13">
        <v>19.010000000000002</v>
      </c>
      <c r="U33" s="10">
        <v>7</v>
      </c>
      <c r="V33" s="13">
        <v>85.13</v>
      </c>
      <c r="W33" s="13">
        <v>31.8</v>
      </c>
      <c r="X33" s="18">
        <v>143.06</v>
      </c>
      <c r="Y33" s="13">
        <v>28.93</v>
      </c>
      <c r="Z33" s="18">
        <v>283.83999999999997</v>
      </c>
      <c r="AA33" s="13">
        <v>48.37</v>
      </c>
      <c r="AB33" s="18">
        <v>978.21</v>
      </c>
      <c r="AC33" s="18">
        <v>665.15</v>
      </c>
      <c r="AD33" s="13">
        <v>18.02</v>
      </c>
      <c r="AE33" s="18">
        <v>647.14</v>
      </c>
      <c r="AF33" s="10">
        <v>0.04</v>
      </c>
      <c r="AG33" s="13">
        <v>25.75</v>
      </c>
      <c r="AH33" s="13">
        <f t="shared" si="0"/>
        <v>42.14532587660279</v>
      </c>
      <c r="AI33" s="6">
        <v>0.54</v>
      </c>
      <c r="AJ33" s="17">
        <v>719.75745009785658</v>
      </c>
    </row>
    <row r="34" spans="1:36" ht="20.100000000000001" customHeight="1" x14ac:dyDescent="0.3">
      <c r="A34" s="55"/>
      <c r="B34" s="6" t="s">
        <v>307</v>
      </c>
      <c r="C34" s="13">
        <v>32.729999999999997</v>
      </c>
      <c r="D34" s="13">
        <v>66.349999999999994</v>
      </c>
      <c r="E34" s="4">
        <v>491124.16221742588</v>
      </c>
      <c r="F34" s="18">
        <v>285.26</v>
      </c>
      <c r="G34" s="6">
        <v>4.8099999999999996</v>
      </c>
      <c r="H34" s="18">
        <v>11436.34</v>
      </c>
      <c r="I34" s="8">
        <v>8.7227374530108222</v>
      </c>
      <c r="J34" s="18">
        <v>104.53</v>
      </c>
      <c r="K34" s="18">
        <v>359.31</v>
      </c>
      <c r="L34" s="6">
        <v>4.9400000000000004</v>
      </c>
      <c r="M34" s="6">
        <v>2.5299999999999998</v>
      </c>
      <c r="N34" s="6">
        <v>0.05</v>
      </c>
      <c r="O34" s="13">
        <v>13</v>
      </c>
      <c r="P34" s="6">
        <v>0.06</v>
      </c>
      <c r="Q34" s="6">
        <v>1.24</v>
      </c>
      <c r="R34" s="6">
        <v>3.05</v>
      </c>
      <c r="S34" s="6">
        <v>0.11</v>
      </c>
      <c r="T34" s="13">
        <v>20.95</v>
      </c>
      <c r="U34" s="10">
        <v>7.4</v>
      </c>
      <c r="V34" s="13">
        <v>91.62</v>
      </c>
      <c r="W34" s="13">
        <v>33.32</v>
      </c>
      <c r="X34" s="18">
        <v>150.12</v>
      </c>
      <c r="Y34" s="13">
        <v>29.97</v>
      </c>
      <c r="Z34" s="18">
        <v>296.19</v>
      </c>
      <c r="AA34" s="13">
        <v>50.05</v>
      </c>
      <c r="AB34" s="18">
        <v>1030.0899999999999</v>
      </c>
      <c r="AC34" s="18">
        <v>697.12</v>
      </c>
      <c r="AD34" s="6">
        <v>17.5</v>
      </c>
      <c r="AE34" s="18">
        <v>679.62</v>
      </c>
      <c r="AF34" s="10">
        <v>0.04</v>
      </c>
      <c r="AG34" s="13">
        <v>51.05</v>
      </c>
      <c r="AH34" s="13">
        <f t="shared" si="0"/>
        <v>42.944172892501086</v>
      </c>
      <c r="AI34" s="6">
        <v>0.56999999999999995</v>
      </c>
      <c r="AJ34" s="17">
        <v>711.67690247687813</v>
      </c>
    </row>
    <row r="35" spans="1:36" ht="20.100000000000001" customHeight="1" x14ac:dyDescent="0.3">
      <c r="A35" s="55"/>
      <c r="B35" s="6" t="s">
        <v>308</v>
      </c>
      <c r="C35" s="13">
        <v>32.729999999999997</v>
      </c>
      <c r="D35" s="13">
        <v>65.44</v>
      </c>
      <c r="E35" s="4">
        <v>484388.32216289901</v>
      </c>
      <c r="F35" s="18">
        <v>345.83</v>
      </c>
      <c r="G35" s="6">
        <v>4.04</v>
      </c>
      <c r="H35" s="18">
        <v>11986.83</v>
      </c>
      <c r="I35" s="8">
        <v>3.5002728645588501</v>
      </c>
      <c r="J35" s="18">
        <v>194.87</v>
      </c>
      <c r="K35" s="18">
        <v>677.84</v>
      </c>
      <c r="L35" s="6">
        <v>7.82</v>
      </c>
      <c r="M35" s="6">
        <v>4.07</v>
      </c>
      <c r="N35" s="10">
        <v>0.01</v>
      </c>
      <c r="O35" s="6">
        <v>18.899999999999999</v>
      </c>
      <c r="P35" s="6">
        <v>0.08</v>
      </c>
      <c r="Q35" s="6">
        <v>1.61</v>
      </c>
      <c r="R35" s="6">
        <v>4.6100000000000003</v>
      </c>
      <c r="S35" s="6">
        <v>0.13</v>
      </c>
      <c r="T35" s="13">
        <v>30.27</v>
      </c>
      <c r="U35" s="13">
        <v>10.61</v>
      </c>
      <c r="V35" s="18">
        <v>133.38999999999999</v>
      </c>
      <c r="W35" s="13">
        <v>48.78</v>
      </c>
      <c r="X35" s="18">
        <v>217.11</v>
      </c>
      <c r="Y35" s="13">
        <v>43.39</v>
      </c>
      <c r="Z35" s="18">
        <v>418.15</v>
      </c>
      <c r="AA35" s="13">
        <v>69.14</v>
      </c>
      <c r="AB35" s="18">
        <v>1501.61</v>
      </c>
      <c r="AC35" s="18">
        <v>996.17</v>
      </c>
      <c r="AD35" s="13">
        <v>25.33</v>
      </c>
      <c r="AE35" s="18">
        <v>970.84</v>
      </c>
      <c r="AF35" s="10">
        <v>0.03</v>
      </c>
      <c r="AG35" s="13">
        <v>71.67</v>
      </c>
      <c r="AH35" s="13">
        <f t="shared" si="0"/>
        <v>40.410043536356071</v>
      </c>
      <c r="AI35" s="6">
        <v>0.57999999999999996</v>
      </c>
      <c r="AJ35" s="17">
        <v>696.60247580073531</v>
      </c>
    </row>
    <row r="36" spans="1:36" ht="20.100000000000001" customHeight="1" x14ac:dyDescent="0.3">
      <c r="A36" s="55"/>
      <c r="B36" s="6" t="s">
        <v>309</v>
      </c>
      <c r="C36" s="13">
        <v>32.729999999999997</v>
      </c>
      <c r="D36" s="13">
        <v>66.180000000000007</v>
      </c>
      <c r="E36" s="4">
        <v>489865.81847097591</v>
      </c>
      <c r="F36" s="18">
        <v>302.25</v>
      </c>
      <c r="G36" s="10">
        <v>6.5</v>
      </c>
      <c r="H36" s="18">
        <v>11118.5</v>
      </c>
      <c r="I36" s="11">
        <v>12.836123363197146</v>
      </c>
      <c r="J36" s="18">
        <v>172.63</v>
      </c>
      <c r="K36" s="18">
        <v>485.85</v>
      </c>
      <c r="L36" s="6">
        <v>5.39</v>
      </c>
      <c r="M36" s="6">
        <v>2.86</v>
      </c>
      <c r="N36" s="6">
        <v>0.01</v>
      </c>
      <c r="O36" s="13">
        <v>13.71</v>
      </c>
      <c r="P36" s="6">
        <v>7.0000000000000007E-2</v>
      </c>
      <c r="Q36" s="6">
        <v>1.43</v>
      </c>
      <c r="R36" s="6">
        <v>3.93</v>
      </c>
      <c r="S36" s="6">
        <v>0.19</v>
      </c>
      <c r="T36" s="13">
        <v>25</v>
      </c>
      <c r="U36" s="10">
        <v>8.9</v>
      </c>
      <c r="V36" s="18">
        <v>110.67</v>
      </c>
      <c r="W36" s="13">
        <v>40.97</v>
      </c>
      <c r="X36" s="18">
        <v>182.14</v>
      </c>
      <c r="Y36" s="13">
        <v>36.86</v>
      </c>
      <c r="Z36" s="18">
        <v>356.53</v>
      </c>
      <c r="AA36" s="13">
        <v>59.57</v>
      </c>
      <c r="AB36" s="18">
        <v>1259.73</v>
      </c>
      <c r="AC36" s="18">
        <v>839.99</v>
      </c>
      <c r="AD36" s="13">
        <v>19.350000000000001</v>
      </c>
      <c r="AE36" s="18">
        <v>820.63</v>
      </c>
      <c r="AF36" s="10">
        <v>0.06</v>
      </c>
      <c r="AG36" s="13">
        <v>57.81</v>
      </c>
      <c r="AH36" s="13">
        <f t="shared" si="0"/>
        <v>44.058624676977644</v>
      </c>
      <c r="AI36" s="6">
        <v>0.56000000000000005</v>
      </c>
      <c r="AJ36" s="17">
        <v>738.82830580533391</v>
      </c>
    </row>
    <row r="37" spans="1:36" ht="20.100000000000001" customHeight="1" x14ac:dyDescent="0.3">
      <c r="A37" s="55"/>
      <c r="B37" s="6" t="s">
        <v>310</v>
      </c>
      <c r="C37" s="13">
        <v>32.729999999999997</v>
      </c>
      <c r="D37" s="13">
        <v>65.13</v>
      </c>
      <c r="E37" s="4">
        <v>482093.6953311371</v>
      </c>
      <c r="F37" s="18">
        <v>265.02999999999997</v>
      </c>
      <c r="G37" s="6">
        <v>4.7699999999999996</v>
      </c>
      <c r="H37" s="18">
        <v>11566.87</v>
      </c>
      <c r="I37" s="8">
        <v>4.3995647346530316</v>
      </c>
      <c r="J37" s="18">
        <v>155.49</v>
      </c>
      <c r="K37" s="18">
        <v>508.23</v>
      </c>
      <c r="L37" s="6">
        <v>5.97</v>
      </c>
      <c r="M37" s="6">
        <v>3.16</v>
      </c>
      <c r="N37" s="6">
        <v>0.04</v>
      </c>
      <c r="O37" s="13">
        <v>14.87</v>
      </c>
      <c r="P37" s="6">
        <v>7.0000000000000007E-2</v>
      </c>
      <c r="Q37" s="6">
        <v>1.1599999999999999</v>
      </c>
      <c r="R37" s="6">
        <v>3.37</v>
      </c>
      <c r="S37" s="10">
        <v>0.1</v>
      </c>
      <c r="T37" s="13">
        <v>21.73</v>
      </c>
      <c r="U37" s="6">
        <v>8.15</v>
      </c>
      <c r="V37" s="18">
        <v>103.67</v>
      </c>
      <c r="W37" s="13">
        <v>38.74</v>
      </c>
      <c r="X37" s="18">
        <v>172.77</v>
      </c>
      <c r="Y37" s="13">
        <v>34.729999999999997</v>
      </c>
      <c r="Z37" s="18">
        <v>338.05</v>
      </c>
      <c r="AA37" s="13">
        <v>56.38</v>
      </c>
      <c r="AB37" s="18">
        <v>1186.08</v>
      </c>
      <c r="AC37" s="18">
        <v>793.82</v>
      </c>
      <c r="AD37" s="13">
        <v>19.59</v>
      </c>
      <c r="AE37" s="18">
        <v>774.22</v>
      </c>
      <c r="AF37" s="10">
        <v>0.04</v>
      </c>
      <c r="AG37" s="13">
        <v>58.04</v>
      </c>
      <c r="AH37" s="13">
        <f t="shared" si="0"/>
        <v>41.678837518804748</v>
      </c>
      <c r="AI37" s="6">
        <v>0.5</v>
      </c>
      <c r="AJ37" s="17">
        <v>710.94463988976656</v>
      </c>
    </row>
    <row r="38" spans="1:36" ht="20.100000000000001" customHeight="1" x14ac:dyDescent="0.3">
      <c r="A38" s="55"/>
      <c r="B38" s="6" t="s">
        <v>311</v>
      </c>
      <c r="C38" s="13">
        <v>32.729999999999997</v>
      </c>
      <c r="D38" s="13">
        <v>67.319999999999993</v>
      </c>
      <c r="E38" s="4">
        <v>498304.12359422923</v>
      </c>
      <c r="F38" s="18">
        <v>275.02999999999997</v>
      </c>
      <c r="G38" s="6">
        <v>8.36</v>
      </c>
      <c r="H38" s="18">
        <v>10428.540000000001</v>
      </c>
      <c r="I38" s="8">
        <v>3.8007399909968482</v>
      </c>
      <c r="J38" s="18">
        <v>195.16</v>
      </c>
      <c r="K38" s="18">
        <v>311.77</v>
      </c>
      <c r="L38" s="6">
        <v>4.26</v>
      </c>
      <c r="M38" s="6">
        <v>2.0099999999999998</v>
      </c>
      <c r="N38" s="6">
        <v>0.02</v>
      </c>
      <c r="O38" s="6">
        <v>14.1</v>
      </c>
      <c r="P38" s="6">
        <v>7.0000000000000007E-2</v>
      </c>
      <c r="Q38" s="6">
        <v>1.55</v>
      </c>
      <c r="R38" s="6">
        <v>3.65</v>
      </c>
      <c r="S38" s="6">
        <v>0.14000000000000001</v>
      </c>
      <c r="T38" s="13">
        <v>20.03</v>
      </c>
      <c r="U38" s="6">
        <v>6.84</v>
      </c>
      <c r="V38" s="13">
        <v>85.41</v>
      </c>
      <c r="W38" s="13">
        <v>30.79</v>
      </c>
      <c r="X38" s="18">
        <v>136.47</v>
      </c>
      <c r="Y38" s="13">
        <v>27.66</v>
      </c>
      <c r="Z38" s="18">
        <v>267.74</v>
      </c>
      <c r="AA38" s="13">
        <v>45.74</v>
      </c>
      <c r="AB38" s="18">
        <v>947.09</v>
      </c>
      <c r="AC38" s="18">
        <v>640.21</v>
      </c>
      <c r="AD38" s="13">
        <v>19.53</v>
      </c>
      <c r="AE38" s="18">
        <v>620.67999999999995</v>
      </c>
      <c r="AF38" s="10">
        <v>0.05</v>
      </c>
      <c r="AG38" s="13">
        <v>54.88</v>
      </c>
      <c r="AH38" s="13">
        <f t="shared" si="0"/>
        <v>47.782731196718736</v>
      </c>
      <c r="AI38" s="6">
        <v>0.63</v>
      </c>
      <c r="AJ38" s="17">
        <v>762.69637836522259</v>
      </c>
    </row>
    <row r="39" spans="1:36" ht="20.100000000000001" customHeight="1" x14ac:dyDescent="0.3">
      <c r="A39" s="55" t="s">
        <v>10</v>
      </c>
      <c r="B39" s="6" t="s">
        <v>180</v>
      </c>
      <c r="C39" s="13">
        <v>32.729999999999997</v>
      </c>
      <c r="D39" s="13">
        <v>66.02</v>
      </c>
      <c r="E39" s="4">
        <v>488681.49494490516</v>
      </c>
      <c r="F39" s="18">
        <v>372.75</v>
      </c>
      <c r="G39" s="6">
        <v>6.43</v>
      </c>
      <c r="H39" s="18">
        <v>10558.94</v>
      </c>
      <c r="I39" s="8">
        <v>3.9555265433139786</v>
      </c>
      <c r="J39" s="18">
        <v>139.33000000000001</v>
      </c>
      <c r="K39" s="18">
        <v>658.97</v>
      </c>
      <c r="L39" s="6">
        <v>4.59</v>
      </c>
      <c r="M39" s="6">
        <v>2.65</v>
      </c>
      <c r="N39" s="6">
        <v>0.01</v>
      </c>
      <c r="O39" s="13">
        <v>19.690000000000001</v>
      </c>
      <c r="P39" s="6">
        <v>0.15</v>
      </c>
      <c r="Q39" s="6">
        <v>2.99</v>
      </c>
      <c r="R39" s="6">
        <v>7.15</v>
      </c>
      <c r="S39" s="6">
        <v>0.19</v>
      </c>
      <c r="T39" s="13">
        <v>35.229999999999997</v>
      </c>
      <c r="U39" s="13">
        <v>11.82</v>
      </c>
      <c r="V39" s="18">
        <v>140.01</v>
      </c>
      <c r="W39" s="13">
        <v>49.77</v>
      </c>
      <c r="X39" s="18">
        <v>218.89</v>
      </c>
      <c r="Y39" s="13">
        <v>43.77</v>
      </c>
      <c r="Z39" s="18">
        <v>421.93</v>
      </c>
      <c r="AA39" s="13">
        <v>69.91</v>
      </c>
      <c r="AB39" s="18">
        <v>1535.03</v>
      </c>
      <c r="AC39" s="18">
        <v>1021.52</v>
      </c>
      <c r="AD39" s="13">
        <v>30.18</v>
      </c>
      <c r="AE39" s="18">
        <v>991.34</v>
      </c>
      <c r="AF39" s="10">
        <v>0.03</v>
      </c>
      <c r="AG39" s="13">
        <v>40.450000000000003</v>
      </c>
      <c r="AH39" s="13">
        <f t="shared" si="0"/>
        <v>46.28130237930182</v>
      </c>
      <c r="AI39" s="6">
        <v>0.67</v>
      </c>
      <c r="AJ39" s="17">
        <v>737.82602621409956</v>
      </c>
    </row>
    <row r="40" spans="1:36" ht="20.100000000000001" customHeight="1" x14ac:dyDescent="0.3">
      <c r="A40" s="55"/>
      <c r="B40" s="6" t="s">
        <v>196</v>
      </c>
      <c r="C40" s="13">
        <v>32.729999999999997</v>
      </c>
      <c r="D40" s="13">
        <v>56.8</v>
      </c>
      <c r="E40" s="4">
        <v>420434.85175508348</v>
      </c>
      <c r="F40" s="18">
        <v>373.65</v>
      </c>
      <c r="G40" s="6">
        <v>3.88</v>
      </c>
      <c r="H40" s="18">
        <v>9749.77</v>
      </c>
      <c r="I40" s="8">
        <v>5.6783910344982376</v>
      </c>
      <c r="J40" s="18">
        <v>125.94</v>
      </c>
      <c r="K40" s="18">
        <v>606.07000000000005</v>
      </c>
      <c r="L40" s="6">
        <v>5.34</v>
      </c>
      <c r="M40" s="6">
        <v>2.73</v>
      </c>
      <c r="N40" s="6">
        <v>0.03</v>
      </c>
      <c r="O40" s="6">
        <v>17.7</v>
      </c>
      <c r="P40" s="6">
        <v>0.06</v>
      </c>
      <c r="Q40" s="6">
        <v>1.41</v>
      </c>
      <c r="R40" s="10">
        <v>3.4</v>
      </c>
      <c r="S40" s="6">
        <v>0.09</v>
      </c>
      <c r="T40" s="13">
        <v>19.63</v>
      </c>
      <c r="U40" s="10">
        <v>6.8</v>
      </c>
      <c r="V40" s="13">
        <v>82.72</v>
      </c>
      <c r="W40" s="13">
        <v>30.96</v>
      </c>
      <c r="X40" s="18">
        <v>137.47</v>
      </c>
      <c r="Y40" s="13">
        <v>27.96</v>
      </c>
      <c r="Z40" s="18">
        <v>281.98</v>
      </c>
      <c r="AA40" s="13">
        <v>47.82</v>
      </c>
      <c r="AB40" s="18">
        <v>960.17</v>
      </c>
      <c r="AC40" s="18">
        <v>658.03</v>
      </c>
      <c r="AD40" s="6">
        <v>22.7</v>
      </c>
      <c r="AE40" s="18">
        <v>635.33000000000004</v>
      </c>
      <c r="AF40" s="10">
        <v>0.03</v>
      </c>
      <c r="AG40" s="13">
        <v>79.78</v>
      </c>
      <c r="AH40" s="13">
        <f t="shared" si="0"/>
        <v>43.122540506605127</v>
      </c>
      <c r="AI40" s="6">
        <v>0.54</v>
      </c>
      <c r="AJ40" s="17">
        <v>693.17628415060562</v>
      </c>
    </row>
    <row r="41" spans="1:36" ht="20.100000000000001" customHeight="1" x14ac:dyDescent="0.3">
      <c r="A41" s="55"/>
      <c r="B41" s="6" t="s">
        <v>182</v>
      </c>
      <c r="C41" s="13">
        <v>32.729999999999997</v>
      </c>
      <c r="D41" s="13">
        <v>65.349999999999994</v>
      </c>
      <c r="E41" s="4">
        <v>483722.14017948427</v>
      </c>
      <c r="F41" s="18">
        <v>398.71</v>
      </c>
      <c r="G41" s="6">
        <v>3.92</v>
      </c>
      <c r="H41" s="18">
        <v>11560.4</v>
      </c>
      <c r="I41" s="8">
        <v>5.8380031438836246</v>
      </c>
      <c r="J41" s="18">
        <v>170.78</v>
      </c>
      <c r="K41" s="18">
        <v>906.25</v>
      </c>
      <c r="L41" s="6">
        <v>5.51</v>
      </c>
      <c r="M41" s="6">
        <v>3.52</v>
      </c>
      <c r="N41" s="6">
        <v>0.01</v>
      </c>
      <c r="O41" s="13">
        <v>15.32</v>
      </c>
      <c r="P41" s="6">
        <v>7.0000000000000007E-2</v>
      </c>
      <c r="Q41" s="6">
        <v>1.33</v>
      </c>
      <c r="R41" s="10">
        <v>3.8</v>
      </c>
      <c r="S41" s="6">
        <v>0.08</v>
      </c>
      <c r="T41" s="13">
        <v>24.06</v>
      </c>
      <c r="U41" s="6">
        <v>8.7100000000000009</v>
      </c>
      <c r="V41" s="18">
        <v>108.72</v>
      </c>
      <c r="W41" s="13">
        <v>40.590000000000003</v>
      </c>
      <c r="X41" s="18">
        <v>183.25</v>
      </c>
      <c r="Y41" s="13">
        <v>38.03</v>
      </c>
      <c r="Z41" s="18">
        <v>373.97</v>
      </c>
      <c r="AA41" s="13">
        <v>62.41</v>
      </c>
      <c r="AB41" s="18">
        <v>1257.83</v>
      </c>
      <c r="AC41" s="18">
        <v>860.33</v>
      </c>
      <c r="AD41" s="6">
        <v>20.6</v>
      </c>
      <c r="AE41" s="18">
        <v>839.72</v>
      </c>
      <c r="AF41" s="10">
        <v>0.02</v>
      </c>
      <c r="AG41" s="13">
        <v>68.3</v>
      </c>
      <c r="AH41" s="13">
        <f t="shared" si="0"/>
        <v>41.843027938435029</v>
      </c>
      <c r="AI41" s="6">
        <v>0.41</v>
      </c>
      <c r="AJ41" s="17">
        <v>694.04360437595142</v>
      </c>
    </row>
    <row r="42" spans="1:36" ht="20.100000000000001" customHeight="1" x14ac:dyDescent="0.3">
      <c r="A42" s="55"/>
      <c r="B42" s="6" t="s">
        <v>183</v>
      </c>
      <c r="C42" s="13">
        <v>32.729999999999997</v>
      </c>
      <c r="D42" s="13">
        <v>64.98</v>
      </c>
      <c r="E42" s="4">
        <v>480983.39202544594</v>
      </c>
      <c r="F42" s="18">
        <v>362.39</v>
      </c>
      <c r="G42" s="6">
        <v>5.33</v>
      </c>
      <c r="H42" s="18">
        <v>10951.37</v>
      </c>
      <c r="I42" s="8">
        <v>4.3302453392337998</v>
      </c>
      <c r="J42" s="18">
        <v>109.64</v>
      </c>
      <c r="K42" s="18">
        <v>760.12</v>
      </c>
      <c r="L42" s="6">
        <v>5.27</v>
      </c>
      <c r="M42" s="6">
        <v>2.77</v>
      </c>
      <c r="N42" s="6">
        <v>0.04</v>
      </c>
      <c r="O42" s="6">
        <v>14.5</v>
      </c>
      <c r="P42" s="10">
        <v>0.1</v>
      </c>
      <c r="Q42" s="6">
        <v>1.75</v>
      </c>
      <c r="R42" s="10">
        <v>4.5</v>
      </c>
      <c r="S42" s="6">
        <v>0.12</v>
      </c>
      <c r="T42" s="13">
        <v>24.91</v>
      </c>
      <c r="U42" s="6">
        <v>8.86</v>
      </c>
      <c r="V42" s="18">
        <v>107.14</v>
      </c>
      <c r="W42" s="13">
        <v>39.26</v>
      </c>
      <c r="X42" s="18">
        <v>173.48</v>
      </c>
      <c r="Y42" s="13">
        <v>35.81</v>
      </c>
      <c r="Z42" s="18">
        <v>345.95</v>
      </c>
      <c r="AA42" s="13">
        <v>57.64</v>
      </c>
      <c r="AB42" s="18">
        <v>1216.9100000000001</v>
      </c>
      <c r="AC42" s="18">
        <v>814.06</v>
      </c>
      <c r="AD42" s="13">
        <v>21.01</v>
      </c>
      <c r="AE42" s="18">
        <v>793.05</v>
      </c>
      <c r="AF42" s="10">
        <v>0.03</v>
      </c>
      <c r="AG42" s="13">
        <v>38.119999999999997</v>
      </c>
      <c r="AH42" s="13">
        <f t="shared" si="0"/>
        <v>43.919928924458389</v>
      </c>
      <c r="AI42" s="6">
        <v>0.54</v>
      </c>
      <c r="AJ42" s="17">
        <v>720.76829039111556</v>
      </c>
    </row>
    <row r="43" spans="1:36" ht="20.100000000000001" customHeight="1" x14ac:dyDescent="0.3">
      <c r="A43" s="55"/>
      <c r="B43" s="6" t="s">
        <v>184</v>
      </c>
      <c r="C43" s="13">
        <v>32.729999999999997</v>
      </c>
      <c r="D43" s="13">
        <v>66.09</v>
      </c>
      <c r="E43" s="4">
        <v>489199.6364875611</v>
      </c>
      <c r="F43" s="18">
        <v>325.97000000000003</v>
      </c>
      <c r="G43" s="6">
        <v>5.16</v>
      </c>
      <c r="H43" s="18">
        <v>11142.07</v>
      </c>
      <c r="I43" s="8">
        <v>8.4098485165953001</v>
      </c>
      <c r="J43" s="18">
        <v>180.36</v>
      </c>
      <c r="K43" s="18">
        <v>723.14</v>
      </c>
      <c r="L43" s="6">
        <v>6.54</v>
      </c>
      <c r="M43" s="10">
        <v>3.9</v>
      </c>
      <c r="N43" s="6">
        <v>0.01</v>
      </c>
      <c r="O43" s="13">
        <v>18.27</v>
      </c>
      <c r="P43" s="6">
        <v>0.08</v>
      </c>
      <c r="Q43" s="6">
        <v>1.52</v>
      </c>
      <c r="R43" s="6">
        <v>4.2300000000000004</v>
      </c>
      <c r="S43" s="6">
        <v>7.0000000000000007E-2</v>
      </c>
      <c r="T43" s="13">
        <v>23.15</v>
      </c>
      <c r="U43" s="6">
        <v>8.68</v>
      </c>
      <c r="V43" s="18">
        <v>107.72</v>
      </c>
      <c r="W43" s="13">
        <v>39.58</v>
      </c>
      <c r="X43" s="18">
        <v>178.27</v>
      </c>
      <c r="Y43" s="13">
        <v>37.08</v>
      </c>
      <c r="Z43" s="18">
        <v>364.78</v>
      </c>
      <c r="AA43" s="13">
        <v>60.7</v>
      </c>
      <c r="AB43" s="18">
        <v>1242.51</v>
      </c>
      <c r="AC43" s="18">
        <v>844.13</v>
      </c>
      <c r="AD43" s="13">
        <v>24.18</v>
      </c>
      <c r="AE43" s="18">
        <v>819.95</v>
      </c>
      <c r="AF43" s="10">
        <v>0.02</v>
      </c>
      <c r="AG43" s="13">
        <v>66.959999999999994</v>
      </c>
      <c r="AH43" s="13">
        <f t="shared" si="0"/>
        <v>43.905633018600774</v>
      </c>
      <c r="AI43" s="6">
        <v>0.53</v>
      </c>
      <c r="AJ43" s="17">
        <v>717.87946179012727</v>
      </c>
    </row>
    <row r="44" spans="1:36" ht="20.100000000000001" customHeight="1" x14ac:dyDescent="0.3">
      <c r="A44" s="55"/>
      <c r="B44" s="6" t="s">
        <v>185</v>
      </c>
      <c r="C44" s="13">
        <v>32.729999999999997</v>
      </c>
      <c r="D44" s="13">
        <v>62.19</v>
      </c>
      <c r="E44" s="4">
        <v>460331.7505395888</v>
      </c>
      <c r="F44" s="18">
        <v>346.05</v>
      </c>
      <c r="G44" s="6">
        <v>6.78</v>
      </c>
      <c r="H44" s="18">
        <v>9781.74</v>
      </c>
      <c r="I44" s="11">
        <v>10.693869964012757</v>
      </c>
      <c r="J44" s="18">
        <v>115.62</v>
      </c>
      <c r="K44" s="18">
        <v>406.4</v>
      </c>
      <c r="L44" s="6">
        <v>3.39</v>
      </c>
      <c r="M44" s="10">
        <v>1.8</v>
      </c>
      <c r="N44" s="6">
        <v>0.02</v>
      </c>
      <c r="O44" s="13">
        <v>11.29</v>
      </c>
      <c r="P44" s="6">
        <v>0.05</v>
      </c>
      <c r="Q44" s="6">
        <v>1.1599999999999999</v>
      </c>
      <c r="R44" s="6">
        <v>2.79</v>
      </c>
      <c r="S44" s="6">
        <v>0.12</v>
      </c>
      <c r="T44" s="13">
        <v>17.47</v>
      </c>
      <c r="U44" s="6">
        <v>6.07</v>
      </c>
      <c r="V44" s="13">
        <v>74.709999999999994</v>
      </c>
      <c r="W44" s="13">
        <v>27.9</v>
      </c>
      <c r="X44" s="18">
        <v>125.9</v>
      </c>
      <c r="Y44" s="13">
        <v>26.32</v>
      </c>
      <c r="Z44" s="18">
        <v>258.93</v>
      </c>
      <c r="AA44" s="13">
        <v>45.05</v>
      </c>
      <c r="AB44" s="18">
        <v>873.91</v>
      </c>
      <c r="AC44" s="18">
        <v>597.79999999999995</v>
      </c>
      <c r="AD44" s="13">
        <v>15.44</v>
      </c>
      <c r="AE44" s="18">
        <v>582.36</v>
      </c>
      <c r="AF44" s="10">
        <v>0.04</v>
      </c>
      <c r="AG44" s="13">
        <v>57.85</v>
      </c>
      <c r="AH44" s="13">
        <f t="shared" si="0"/>
        <v>47.060313455437253</v>
      </c>
      <c r="AI44" s="6">
        <v>0.53</v>
      </c>
      <c r="AJ44" s="17">
        <v>742.75132218479098</v>
      </c>
    </row>
    <row r="45" spans="1:36" ht="20.100000000000001" customHeight="1" x14ac:dyDescent="0.3">
      <c r="A45" s="55"/>
      <c r="B45" s="6" t="s">
        <v>186</v>
      </c>
      <c r="C45" s="13">
        <v>32.729999999999997</v>
      </c>
      <c r="D45" s="13">
        <v>64.790000000000006</v>
      </c>
      <c r="E45" s="4">
        <v>479577.00783823704</v>
      </c>
      <c r="F45" s="18">
        <v>395.94</v>
      </c>
      <c r="G45" s="6">
        <v>6.39</v>
      </c>
      <c r="H45" s="18">
        <v>10819.94</v>
      </c>
      <c r="I45" s="11">
        <v>12.795698066908209</v>
      </c>
      <c r="J45" s="18">
        <v>128.51</v>
      </c>
      <c r="K45" s="18">
        <v>917.58</v>
      </c>
      <c r="L45" s="6">
        <v>7.56</v>
      </c>
      <c r="M45" s="6">
        <v>4.18</v>
      </c>
      <c r="N45" s="6">
        <v>0.01</v>
      </c>
      <c r="O45" s="13">
        <v>22.45</v>
      </c>
      <c r="P45" s="6">
        <v>0.13</v>
      </c>
      <c r="Q45" s="6">
        <v>2.59</v>
      </c>
      <c r="R45" s="6">
        <v>5.74</v>
      </c>
      <c r="S45" s="6">
        <v>0.08</v>
      </c>
      <c r="T45" s="13">
        <v>30.4</v>
      </c>
      <c r="U45" s="13">
        <v>10.63</v>
      </c>
      <c r="V45" s="18">
        <v>129.78</v>
      </c>
      <c r="W45" s="13">
        <v>47.21</v>
      </c>
      <c r="X45" s="18">
        <v>212.3</v>
      </c>
      <c r="Y45" s="13">
        <v>43.01</v>
      </c>
      <c r="Z45" s="18">
        <v>424.47</v>
      </c>
      <c r="AA45" s="13">
        <v>71.5</v>
      </c>
      <c r="AB45" s="18">
        <v>1470.97</v>
      </c>
      <c r="AC45" s="18">
        <v>1000.31</v>
      </c>
      <c r="AD45" s="13">
        <v>31</v>
      </c>
      <c r="AE45" s="18">
        <v>969.31</v>
      </c>
      <c r="AF45" s="10">
        <v>0.01</v>
      </c>
      <c r="AG45" s="13">
        <v>53.56</v>
      </c>
      <c r="AH45" s="13">
        <f t="shared" si="0"/>
        <v>44.323444292504121</v>
      </c>
      <c r="AI45" s="6">
        <v>0.57999999999999996</v>
      </c>
      <c r="AJ45" s="17">
        <v>737.24928586932776</v>
      </c>
    </row>
    <row r="46" spans="1:36" ht="20.100000000000001" customHeight="1" x14ac:dyDescent="0.3">
      <c r="A46" s="55"/>
      <c r="B46" s="6" t="s">
        <v>197</v>
      </c>
      <c r="C46" s="13">
        <v>32.729999999999997</v>
      </c>
      <c r="D46" s="13">
        <v>64.22</v>
      </c>
      <c r="E46" s="4">
        <v>475357.85527661029</v>
      </c>
      <c r="F46" s="18">
        <v>367.37</v>
      </c>
      <c r="G46" s="10">
        <v>6.4</v>
      </c>
      <c r="H46" s="18">
        <v>10616.11</v>
      </c>
      <c r="I46" s="11">
        <v>28.151564297742393</v>
      </c>
      <c r="J46" s="18">
        <v>171.39</v>
      </c>
      <c r="K46" s="18">
        <v>579.78</v>
      </c>
      <c r="L46" s="6">
        <v>4.71</v>
      </c>
      <c r="M46" s="6">
        <v>2.61</v>
      </c>
      <c r="N46" s="6">
        <v>0.22</v>
      </c>
      <c r="O46" s="6">
        <v>13.7</v>
      </c>
      <c r="P46" s="6">
        <v>0.19</v>
      </c>
      <c r="Q46" s="10">
        <v>1.9</v>
      </c>
      <c r="R46" s="6">
        <v>4.59</v>
      </c>
      <c r="S46" s="6">
        <v>0.11</v>
      </c>
      <c r="T46" s="13">
        <v>25.36</v>
      </c>
      <c r="U46" s="6">
        <v>9.48</v>
      </c>
      <c r="V46" s="18">
        <v>112.26</v>
      </c>
      <c r="W46" s="13">
        <v>37.51</v>
      </c>
      <c r="X46" s="18">
        <v>162.80000000000001</v>
      </c>
      <c r="Y46" s="13">
        <v>33.64</v>
      </c>
      <c r="Z46" s="18">
        <v>327.31</v>
      </c>
      <c r="AA46" s="13">
        <v>53.03</v>
      </c>
      <c r="AB46" s="18">
        <v>1178.97</v>
      </c>
      <c r="AC46" s="18">
        <v>782.09</v>
      </c>
      <c r="AD46" s="6">
        <v>20.7</v>
      </c>
      <c r="AE46" s="18">
        <v>761.39</v>
      </c>
      <c r="AF46" s="10">
        <v>0.03</v>
      </c>
      <c r="AG46" s="13">
        <v>15.49</v>
      </c>
      <c r="AH46" s="13">
        <f t="shared" si="0"/>
        <v>44.777028052328987</v>
      </c>
      <c r="AI46" s="6">
        <v>0.47</v>
      </c>
      <c r="AJ46" s="17">
        <v>737.39374691803584</v>
      </c>
    </row>
    <row r="47" spans="1:36" ht="20.100000000000001" customHeight="1" x14ac:dyDescent="0.3">
      <c r="A47" s="55"/>
      <c r="B47" s="6" t="s">
        <v>189</v>
      </c>
      <c r="C47" s="13">
        <v>32.729999999999997</v>
      </c>
      <c r="D47" s="13">
        <v>67.86</v>
      </c>
      <c r="E47" s="4">
        <v>502301.21549471776</v>
      </c>
      <c r="F47" s="18">
        <v>309.38</v>
      </c>
      <c r="G47" s="6">
        <v>7.99</v>
      </c>
      <c r="H47" s="18">
        <v>10034.540000000001</v>
      </c>
      <c r="I47" s="8">
        <v>4.898625603808493</v>
      </c>
      <c r="J47" s="18">
        <v>159.54</v>
      </c>
      <c r="K47" s="18">
        <v>378.09</v>
      </c>
      <c r="L47" s="6">
        <v>3.44</v>
      </c>
      <c r="M47" s="6">
        <v>1.81</v>
      </c>
      <c r="N47" s="10">
        <v>0.01</v>
      </c>
      <c r="O47" s="13">
        <v>14.52</v>
      </c>
      <c r="P47" s="6">
        <v>0.12</v>
      </c>
      <c r="Q47" s="6">
        <v>2.08</v>
      </c>
      <c r="R47" s="6">
        <v>5.17</v>
      </c>
      <c r="S47" s="10">
        <v>0.3</v>
      </c>
      <c r="T47" s="13">
        <v>28.51</v>
      </c>
      <c r="U47" s="6">
        <v>9.51</v>
      </c>
      <c r="V47" s="18">
        <v>115.56</v>
      </c>
      <c r="W47" s="13">
        <v>40.83</v>
      </c>
      <c r="X47" s="18">
        <v>178.95</v>
      </c>
      <c r="Y47" s="13">
        <v>35.79</v>
      </c>
      <c r="Z47" s="18">
        <v>348.67</v>
      </c>
      <c r="AA47" s="13">
        <v>57.4</v>
      </c>
      <c r="AB47" s="18">
        <v>1256.83</v>
      </c>
      <c r="AC47" s="18">
        <v>837.41</v>
      </c>
      <c r="AD47" s="13">
        <v>22.19</v>
      </c>
      <c r="AE47" s="18">
        <v>815.22</v>
      </c>
      <c r="AF47" s="10">
        <v>0.06</v>
      </c>
      <c r="AG47" s="13">
        <v>37.75</v>
      </c>
      <c r="AH47" s="13">
        <f t="shared" si="0"/>
        <v>50.057223898127639</v>
      </c>
      <c r="AI47" s="6">
        <v>0.69</v>
      </c>
      <c r="AJ47" s="17">
        <v>758.32031827853905</v>
      </c>
    </row>
    <row r="48" spans="1:36" ht="20.100000000000001" customHeight="1" x14ac:dyDescent="0.3">
      <c r="A48" s="55"/>
      <c r="B48" s="6" t="s">
        <v>190</v>
      </c>
      <c r="C48" s="13">
        <v>32.729999999999997</v>
      </c>
      <c r="D48" s="13">
        <v>62.75</v>
      </c>
      <c r="E48" s="4">
        <v>464476.88288083614</v>
      </c>
      <c r="F48" s="18">
        <v>404.67</v>
      </c>
      <c r="G48" s="6">
        <v>5.89</v>
      </c>
      <c r="H48" s="18">
        <v>10091.81</v>
      </c>
      <c r="I48" s="8">
        <v>3.78227901322051</v>
      </c>
      <c r="J48" s="18">
        <v>165.65</v>
      </c>
      <c r="K48" s="18">
        <v>600.28</v>
      </c>
      <c r="L48" s="6">
        <v>4.05</v>
      </c>
      <c r="M48" s="6">
        <v>2.2799999999999998</v>
      </c>
      <c r="N48" s="6">
        <v>0.02</v>
      </c>
      <c r="O48" s="13">
        <v>15.46</v>
      </c>
      <c r="P48" s="6">
        <v>0.11</v>
      </c>
      <c r="Q48" s="10">
        <v>1.9</v>
      </c>
      <c r="R48" s="6">
        <v>4.63</v>
      </c>
      <c r="S48" s="6">
        <v>0.12</v>
      </c>
      <c r="T48" s="13">
        <v>27.24</v>
      </c>
      <c r="U48" s="6">
        <v>9.42</v>
      </c>
      <c r="V48" s="18">
        <v>115.1</v>
      </c>
      <c r="W48" s="13">
        <v>41.53</v>
      </c>
      <c r="X48" s="18">
        <v>185.27</v>
      </c>
      <c r="Y48" s="13">
        <v>38.15</v>
      </c>
      <c r="Z48" s="18">
        <v>368.79</v>
      </c>
      <c r="AA48" s="13">
        <v>62.76</v>
      </c>
      <c r="AB48" s="18">
        <v>1280.4100000000001</v>
      </c>
      <c r="AC48" s="18">
        <v>870.51</v>
      </c>
      <c r="AD48" s="13">
        <v>22.24</v>
      </c>
      <c r="AE48" s="18">
        <v>848.27</v>
      </c>
      <c r="AF48" s="10">
        <v>0.02</v>
      </c>
      <c r="AG48" s="13">
        <v>41.14</v>
      </c>
      <c r="AH48" s="13">
        <f t="shared" si="0"/>
        <v>46.025131555274641</v>
      </c>
      <c r="AI48" s="6">
        <v>0.61</v>
      </c>
      <c r="AJ48" s="17">
        <v>729.77881431443188</v>
      </c>
    </row>
    <row r="49" spans="1:36" ht="20.100000000000001" customHeight="1" x14ac:dyDescent="0.3">
      <c r="A49" s="55"/>
      <c r="B49" s="6" t="s">
        <v>191</v>
      </c>
      <c r="C49" s="13">
        <v>32.729999999999997</v>
      </c>
      <c r="D49" s="13">
        <v>65.69</v>
      </c>
      <c r="E49" s="4">
        <v>486238.82767238445</v>
      </c>
      <c r="F49" s="18">
        <v>458.43</v>
      </c>
      <c r="G49" s="6">
        <v>5.54</v>
      </c>
      <c r="H49" s="18">
        <v>11496.06</v>
      </c>
      <c r="I49" s="8">
        <v>3.9589976943009755</v>
      </c>
      <c r="J49" s="18">
        <v>122.53</v>
      </c>
      <c r="K49" s="18">
        <v>1630.33</v>
      </c>
      <c r="L49" s="13">
        <v>11.87</v>
      </c>
      <c r="M49" s="6">
        <v>6.27</v>
      </c>
      <c r="N49" s="6">
        <v>7.0000000000000007E-2</v>
      </c>
      <c r="O49" s="13">
        <v>24.06</v>
      </c>
      <c r="P49" s="6">
        <v>0.17</v>
      </c>
      <c r="Q49" s="6">
        <v>2.54</v>
      </c>
      <c r="R49" s="10">
        <v>5.9</v>
      </c>
      <c r="S49" s="6">
        <v>7.0000000000000007E-2</v>
      </c>
      <c r="T49" s="13">
        <v>35.01</v>
      </c>
      <c r="U49" s="13">
        <v>12.59</v>
      </c>
      <c r="V49" s="18">
        <v>160.21</v>
      </c>
      <c r="W49" s="13">
        <v>58.16</v>
      </c>
      <c r="X49" s="18">
        <v>260.26</v>
      </c>
      <c r="Y49" s="13">
        <v>53.18</v>
      </c>
      <c r="Z49" s="18">
        <v>518.45000000000005</v>
      </c>
      <c r="AA49" s="13">
        <v>84.14</v>
      </c>
      <c r="AB49" s="18">
        <v>1831.86</v>
      </c>
      <c r="AC49" s="18">
        <v>1214.81</v>
      </c>
      <c r="AD49" s="13">
        <v>32.81</v>
      </c>
      <c r="AE49" s="18">
        <v>1182</v>
      </c>
      <c r="AF49" s="10">
        <v>0.01</v>
      </c>
      <c r="AG49" s="13">
        <v>37.42</v>
      </c>
      <c r="AH49" s="13">
        <f t="shared" si="0"/>
        <v>42.296128210220239</v>
      </c>
      <c r="AI49" s="6">
        <v>0.63</v>
      </c>
      <c r="AJ49" s="17">
        <v>724.23430246558337</v>
      </c>
    </row>
    <row r="50" spans="1:36" ht="20.100000000000001" customHeight="1" x14ac:dyDescent="0.3">
      <c r="A50" s="55"/>
      <c r="B50" s="6" t="s">
        <v>192</v>
      </c>
      <c r="C50" s="13">
        <v>32.729999999999997</v>
      </c>
      <c r="D50" s="13">
        <v>66.709999999999994</v>
      </c>
      <c r="E50" s="4">
        <v>493788.89015108487</v>
      </c>
      <c r="F50" s="18">
        <v>296.97000000000003</v>
      </c>
      <c r="G50" s="6">
        <v>7.43</v>
      </c>
      <c r="H50" s="18">
        <v>11522.77</v>
      </c>
      <c r="I50" s="11">
        <v>24.703206681083017</v>
      </c>
      <c r="J50" s="18">
        <v>137.68</v>
      </c>
      <c r="K50" s="18">
        <v>369.7</v>
      </c>
      <c r="L50" s="6">
        <v>2.99</v>
      </c>
      <c r="M50" s="10">
        <v>2.1</v>
      </c>
      <c r="N50" s="6">
        <v>0.02</v>
      </c>
      <c r="O50" s="6">
        <v>6.04</v>
      </c>
      <c r="P50" s="6">
        <v>0.13</v>
      </c>
      <c r="Q50" s="6">
        <v>2.16</v>
      </c>
      <c r="R50" s="10">
        <v>3.7</v>
      </c>
      <c r="S50" s="6">
        <v>0.21</v>
      </c>
      <c r="T50" s="13">
        <v>21.34</v>
      </c>
      <c r="U50" s="6">
        <v>7.36</v>
      </c>
      <c r="V50" s="13">
        <v>88.57</v>
      </c>
      <c r="W50" s="13">
        <v>32</v>
      </c>
      <c r="X50" s="18">
        <v>142.79</v>
      </c>
      <c r="Y50" s="13">
        <v>28.64</v>
      </c>
      <c r="Z50" s="18">
        <v>284.31</v>
      </c>
      <c r="AA50" s="13">
        <v>47.6</v>
      </c>
      <c r="AB50" s="18">
        <v>980.32</v>
      </c>
      <c r="AC50" s="18">
        <v>664.86</v>
      </c>
      <c r="AD50" s="13">
        <v>12.26</v>
      </c>
      <c r="AE50" s="18">
        <v>652.59</v>
      </c>
      <c r="AF50" s="10">
        <v>0.06</v>
      </c>
      <c r="AG50" s="6">
        <v>13.6</v>
      </c>
      <c r="AH50" s="13">
        <f t="shared" si="0"/>
        <v>42.853314797664524</v>
      </c>
      <c r="AI50" s="6">
        <v>0.37</v>
      </c>
      <c r="AJ50" s="17">
        <v>751.37253900560324</v>
      </c>
    </row>
    <row r="51" spans="1:36" ht="20.100000000000001" customHeight="1" x14ac:dyDescent="0.3">
      <c r="A51" s="55"/>
      <c r="B51" s="6" t="s">
        <v>198</v>
      </c>
      <c r="C51" s="13">
        <v>32.729999999999997</v>
      </c>
      <c r="D51" s="13">
        <v>66.849999999999994</v>
      </c>
      <c r="E51" s="4">
        <v>494825.17323639669</v>
      </c>
      <c r="F51" s="18">
        <v>451.24</v>
      </c>
      <c r="G51" s="10">
        <v>5.6</v>
      </c>
      <c r="H51" s="18">
        <v>12922.24</v>
      </c>
      <c r="I51" s="11">
        <v>14.546898439608309</v>
      </c>
      <c r="J51" s="18">
        <v>192.49</v>
      </c>
      <c r="K51" s="18">
        <v>2745.19</v>
      </c>
      <c r="L51" s="13">
        <v>26.92</v>
      </c>
      <c r="M51" s="13">
        <v>17.34</v>
      </c>
      <c r="N51" s="6">
        <v>0.57999999999999996</v>
      </c>
      <c r="O51" s="13">
        <v>17.88</v>
      </c>
      <c r="P51" s="6">
        <v>0.36</v>
      </c>
      <c r="Q51" s="6">
        <v>2.5299999999999998</v>
      </c>
      <c r="R51" s="6">
        <v>4.8499999999999996</v>
      </c>
      <c r="S51" s="6">
        <v>0.03</v>
      </c>
      <c r="T51" s="13">
        <v>31.54</v>
      </c>
      <c r="U51" s="13">
        <v>12.72</v>
      </c>
      <c r="V51" s="18">
        <v>172.56</v>
      </c>
      <c r="W51" s="13">
        <v>66.2</v>
      </c>
      <c r="X51" s="18">
        <v>302.77999999999997</v>
      </c>
      <c r="Y51" s="13">
        <v>63.35</v>
      </c>
      <c r="Z51" s="18">
        <v>628.29</v>
      </c>
      <c r="AA51" s="13">
        <v>99.18</v>
      </c>
      <c r="AB51" s="18">
        <v>2047.98</v>
      </c>
      <c r="AC51" s="18">
        <v>1402.84</v>
      </c>
      <c r="AD51" s="13">
        <v>26.23</v>
      </c>
      <c r="AE51" s="18">
        <v>1376.61</v>
      </c>
      <c r="AF51" s="10">
        <v>0.01</v>
      </c>
      <c r="AG51" s="6">
        <v>9.3699999999999992</v>
      </c>
      <c r="AH51" s="13">
        <f t="shared" si="0"/>
        <v>38.292523063833876</v>
      </c>
      <c r="AI51" s="6">
        <v>0.25</v>
      </c>
      <c r="AJ51" s="17">
        <v>725.20479179380334</v>
      </c>
    </row>
    <row r="52" spans="1:36" ht="20.100000000000001" customHeight="1" x14ac:dyDescent="0.3">
      <c r="A52" s="55"/>
      <c r="B52" s="6" t="s">
        <v>199</v>
      </c>
      <c r="C52" s="13">
        <v>32.729999999999997</v>
      </c>
      <c r="D52" s="13">
        <v>65.66</v>
      </c>
      <c r="E52" s="4">
        <v>486016.76701124618</v>
      </c>
      <c r="F52" s="18">
        <v>417.09</v>
      </c>
      <c r="G52" s="6">
        <v>5.74</v>
      </c>
      <c r="H52" s="18">
        <v>10817.56</v>
      </c>
      <c r="I52" s="8">
        <v>6.9099914607445001</v>
      </c>
      <c r="J52" s="18">
        <v>193.11</v>
      </c>
      <c r="K52" s="18">
        <v>1046.17</v>
      </c>
      <c r="L52" s="6">
        <v>6.36</v>
      </c>
      <c r="M52" s="6">
        <v>3.27</v>
      </c>
      <c r="N52" s="6">
        <v>0.09</v>
      </c>
      <c r="O52" s="13">
        <v>21.91</v>
      </c>
      <c r="P52" s="6">
        <v>0.23</v>
      </c>
      <c r="Q52" s="6">
        <v>3.96</v>
      </c>
      <c r="R52" s="6">
        <v>8.06</v>
      </c>
      <c r="S52" s="6">
        <v>0.17</v>
      </c>
      <c r="T52" s="13">
        <v>43.6</v>
      </c>
      <c r="U52" s="13">
        <v>15.13</v>
      </c>
      <c r="V52" s="18">
        <v>184.39</v>
      </c>
      <c r="W52" s="13">
        <v>66.95</v>
      </c>
      <c r="X52" s="18">
        <v>294.19</v>
      </c>
      <c r="Y52" s="13">
        <v>59.07</v>
      </c>
      <c r="Z52" s="18">
        <v>570.74</v>
      </c>
      <c r="AA52" s="13">
        <v>92.93</v>
      </c>
      <c r="AB52" s="18">
        <v>2058.17</v>
      </c>
      <c r="AC52" s="18">
        <v>1361.41</v>
      </c>
      <c r="AD52" s="13">
        <v>34.409999999999997</v>
      </c>
      <c r="AE52" s="18">
        <v>1326.99</v>
      </c>
      <c r="AF52" s="10">
        <v>0.02</v>
      </c>
      <c r="AG52" s="13">
        <v>25.77</v>
      </c>
      <c r="AH52" s="13">
        <f t="shared" si="0"/>
        <v>44.928502084688802</v>
      </c>
      <c r="AI52" s="6">
        <v>0.66</v>
      </c>
      <c r="AJ52" s="17">
        <v>727.43656310118683</v>
      </c>
    </row>
    <row r="53" spans="1:36" ht="18.75" x14ac:dyDescent="0.25">
      <c r="A53" s="22"/>
    </row>
    <row r="54" spans="1:36" ht="18.75" x14ac:dyDescent="0.25">
      <c r="A54" s="22"/>
    </row>
    <row r="55" spans="1:36" ht="18.75" x14ac:dyDescent="0.25">
      <c r="A55" s="22"/>
    </row>
    <row r="56" spans="1:36" ht="18.75" x14ac:dyDescent="0.25">
      <c r="A56" s="22"/>
    </row>
    <row r="57" spans="1:36" ht="18.75" x14ac:dyDescent="0.25">
      <c r="A57" s="22"/>
    </row>
    <row r="58" spans="1:36" ht="18.75" x14ac:dyDescent="0.25">
      <c r="A58" s="22"/>
    </row>
    <row r="59" spans="1:36" ht="18.75" x14ac:dyDescent="0.25">
      <c r="A59" s="22"/>
    </row>
    <row r="60" spans="1:36" ht="18.75" x14ac:dyDescent="0.25">
      <c r="A60" s="22"/>
    </row>
    <row r="61" spans="1:36" ht="18.75" x14ac:dyDescent="0.25">
      <c r="A61" s="22"/>
    </row>
    <row r="62" spans="1:36" ht="18.75" x14ac:dyDescent="0.25">
      <c r="A62" s="22"/>
    </row>
    <row r="63" spans="1:36" ht="18.75" x14ac:dyDescent="0.25">
      <c r="A63" s="22"/>
    </row>
    <row r="64" spans="1:36" ht="18.75" x14ac:dyDescent="0.25">
      <c r="A64" s="22"/>
    </row>
    <row r="65" spans="1:1" ht="18.75" x14ac:dyDescent="0.25">
      <c r="A65" s="22"/>
    </row>
    <row r="66" spans="1:1" ht="18.75" x14ac:dyDescent="0.25">
      <c r="A66" s="22"/>
    </row>
    <row r="67" spans="1:1" ht="18.75" x14ac:dyDescent="0.25">
      <c r="A67" s="22"/>
    </row>
    <row r="68" spans="1:1" ht="18.75" x14ac:dyDescent="0.25">
      <c r="A68" s="22"/>
    </row>
    <row r="69" spans="1:1" ht="18.75" x14ac:dyDescent="0.25">
      <c r="A69" s="22"/>
    </row>
    <row r="70" spans="1:1" ht="18.75" x14ac:dyDescent="0.25">
      <c r="A70" s="22"/>
    </row>
    <row r="71" spans="1:1" ht="18.75" x14ac:dyDescent="0.25">
      <c r="A71" s="22"/>
    </row>
    <row r="72" spans="1:1" ht="18.75" x14ac:dyDescent="0.25">
      <c r="A72" s="22"/>
    </row>
    <row r="73" spans="1:1" ht="18.75" x14ac:dyDescent="0.25">
      <c r="A73" s="22"/>
    </row>
    <row r="74" spans="1:1" ht="18.75" x14ac:dyDescent="0.25">
      <c r="A74" s="22"/>
    </row>
    <row r="75" spans="1:1" ht="18.75" x14ac:dyDescent="0.25">
      <c r="A75" s="22"/>
    </row>
    <row r="76" spans="1:1" ht="18.75" x14ac:dyDescent="0.25">
      <c r="A76" s="22"/>
    </row>
  </sheetData>
  <mergeCells count="39">
    <mergeCell ref="M1:M2"/>
    <mergeCell ref="S1:S2"/>
    <mergeCell ref="E1:E2"/>
    <mergeCell ref="H1:H2"/>
    <mergeCell ref="J1:J2"/>
    <mergeCell ref="K1:K2"/>
    <mergeCell ref="L1:L2"/>
    <mergeCell ref="F1:F2"/>
    <mergeCell ref="AJ1:AJ2"/>
    <mergeCell ref="AA1:AA2"/>
    <mergeCell ref="AB1:AB2"/>
    <mergeCell ref="AC1:AC2"/>
    <mergeCell ref="AD1:AD2"/>
    <mergeCell ref="AE1:AE2"/>
    <mergeCell ref="AF1:AF2"/>
    <mergeCell ref="AH1:AH2"/>
    <mergeCell ref="AG1:AG2"/>
    <mergeCell ref="AI1:AI2"/>
    <mergeCell ref="U1:U2"/>
    <mergeCell ref="V1:V2"/>
    <mergeCell ref="W1:W2"/>
    <mergeCell ref="X1:X2"/>
    <mergeCell ref="Y1:Y2"/>
    <mergeCell ref="Z1:Z2"/>
    <mergeCell ref="R1:R2"/>
    <mergeCell ref="T1:T2"/>
    <mergeCell ref="A23:A38"/>
    <mergeCell ref="A39:A52"/>
    <mergeCell ref="A3:A22"/>
    <mergeCell ref="O1:O2"/>
    <mergeCell ref="P1:P2"/>
    <mergeCell ref="Q1:Q2"/>
    <mergeCell ref="N1:N2"/>
    <mergeCell ref="I1:I2"/>
    <mergeCell ref="G1:G2"/>
    <mergeCell ref="A1:A2"/>
    <mergeCell ref="B1:B2"/>
    <mergeCell ref="C1:C2"/>
    <mergeCell ref="D1:D2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9E39-03AF-45C7-861A-28B130CDEB17}">
  <dimension ref="A1:H2001"/>
  <sheetViews>
    <sheetView workbookViewId="0"/>
  </sheetViews>
  <sheetFormatPr defaultRowHeight="14.25" x14ac:dyDescent="0.2"/>
  <cols>
    <col min="1" max="1" width="15.125" style="31" bestFit="1" customWidth="1"/>
    <col min="2" max="2" width="16.125" style="32" bestFit="1" customWidth="1"/>
  </cols>
  <sheetData>
    <row r="1" spans="1:8" x14ac:dyDescent="0.2">
      <c r="A1" s="31" t="s">
        <v>205</v>
      </c>
      <c r="B1" s="32" t="s">
        <v>206</v>
      </c>
      <c r="C1">
        <v>-16</v>
      </c>
      <c r="D1">
        <v>2.4623732515039457E-4</v>
      </c>
      <c r="E1">
        <v>-16</v>
      </c>
      <c r="F1">
        <v>0</v>
      </c>
      <c r="G1">
        <v>-16</v>
      </c>
      <c r="H1">
        <v>0</v>
      </c>
    </row>
    <row r="2" spans="1:8" x14ac:dyDescent="0.2">
      <c r="A2" s="31" t="s">
        <v>207</v>
      </c>
      <c r="B2" s="32" t="s">
        <v>253</v>
      </c>
      <c r="C2">
        <v>-15.989000000000001</v>
      </c>
      <c r="D2">
        <v>2.6011601725526667E-4</v>
      </c>
      <c r="E2">
        <v>-13.8</v>
      </c>
      <c r="F2">
        <v>0</v>
      </c>
      <c r="G2">
        <v>5.988999999999999</v>
      </c>
      <c r="H2">
        <v>0</v>
      </c>
    </row>
    <row r="3" spans="1:8" x14ac:dyDescent="0.2">
      <c r="A3" s="31" t="s">
        <v>208</v>
      </c>
      <c r="B3" s="33">
        <v>16</v>
      </c>
      <c r="C3">
        <v>-15.978</v>
      </c>
      <c r="D3">
        <v>2.7468461501499686E-4</v>
      </c>
      <c r="E3">
        <v>-13.8</v>
      </c>
      <c r="F3">
        <v>1</v>
      </c>
    </row>
    <row r="4" spans="1:8" x14ac:dyDescent="0.2">
      <c r="A4" s="31" t="s">
        <v>209</v>
      </c>
      <c r="B4" s="33">
        <v>9</v>
      </c>
      <c r="C4">
        <v>-15.967000000000001</v>
      </c>
      <c r="D4">
        <v>2.899716928218191E-4</v>
      </c>
      <c r="E4">
        <v>-16</v>
      </c>
      <c r="F4">
        <v>1</v>
      </c>
    </row>
    <row r="5" spans="1:8" x14ac:dyDescent="0.2">
      <c r="A5" s="31" t="s">
        <v>210</v>
      </c>
      <c r="B5" s="33">
        <v>1</v>
      </c>
      <c r="C5">
        <v>-15.956</v>
      </c>
      <c r="D5">
        <v>3.0600667589604128E-4</v>
      </c>
      <c r="E5">
        <v>-16</v>
      </c>
      <c r="F5">
        <v>0</v>
      </c>
    </row>
    <row r="6" spans="1:8" x14ac:dyDescent="0.2">
      <c r="A6" s="31" t="s">
        <v>211</v>
      </c>
      <c r="B6" s="33" t="b">
        <v>1</v>
      </c>
      <c r="C6">
        <v>-15.945</v>
      </c>
      <c r="D6">
        <v>3.2281984699077939E-4</v>
      </c>
      <c r="E6" t="s">
        <v>204</v>
      </c>
      <c r="F6" t="s">
        <v>204</v>
      </c>
    </row>
    <row r="7" spans="1:8" x14ac:dyDescent="0.2">
      <c r="A7" s="31" t="s">
        <v>212</v>
      </c>
      <c r="B7" s="33">
        <v>1</v>
      </c>
      <c r="C7">
        <v>-15.933999999999999</v>
      </c>
      <c r="D7">
        <v>3.4044235198833853E-4</v>
      </c>
      <c r="E7">
        <v>-9.3999999999999986</v>
      </c>
      <c r="F7">
        <v>0</v>
      </c>
    </row>
    <row r="8" spans="1:8" x14ac:dyDescent="0.2">
      <c r="A8" s="31" t="s">
        <v>213</v>
      </c>
      <c r="B8" s="33" t="b">
        <v>0</v>
      </c>
      <c r="C8">
        <v>-15.923</v>
      </c>
      <c r="D8">
        <v>3.5890620431530131E-4</v>
      </c>
      <c r="E8">
        <v>-7.1999999999999984</v>
      </c>
      <c r="F8">
        <v>0</v>
      </c>
    </row>
    <row r="9" spans="1:8" x14ac:dyDescent="0.2">
      <c r="A9" s="31" t="s">
        <v>214</v>
      </c>
      <c r="B9" s="33" t="b">
        <v>1</v>
      </c>
      <c r="C9">
        <v>-15.912000000000001</v>
      </c>
      <c r="D9">
        <v>3.782442881023572E-4</v>
      </c>
      <c r="E9">
        <v>-7.1999999999999984</v>
      </c>
      <c r="F9">
        <v>5</v>
      </c>
    </row>
    <row r="10" spans="1:8" x14ac:dyDescent="0.2">
      <c r="A10" s="31" t="s">
        <v>215</v>
      </c>
      <c r="B10" s="33" t="b">
        <v>0</v>
      </c>
      <c r="C10">
        <v>-15.901</v>
      </c>
      <c r="D10">
        <v>3.9849036001376044E-4</v>
      </c>
      <c r="E10">
        <v>-9.3999999999999986</v>
      </c>
      <c r="F10">
        <v>5</v>
      </c>
    </row>
    <row r="11" spans="1:8" x14ac:dyDescent="0.2">
      <c r="A11" s="31" t="s">
        <v>216</v>
      </c>
      <c r="B11" s="33" t="b">
        <v>0</v>
      </c>
      <c r="C11">
        <v>-15.89</v>
      </c>
      <c r="D11">
        <v>4.1967904967050561E-4</v>
      </c>
      <c r="E11">
        <v>-9.3999999999999986</v>
      </c>
      <c r="F11">
        <v>0</v>
      </c>
    </row>
    <row r="12" spans="1:8" x14ac:dyDescent="0.2">
      <c r="A12" s="31" t="s">
        <v>217</v>
      </c>
      <c r="B12" s="33" t="s">
        <v>254</v>
      </c>
      <c r="C12">
        <v>-15.879</v>
      </c>
      <c r="D12">
        <v>4.4184585859063469E-4</v>
      </c>
      <c r="E12" t="s">
        <v>204</v>
      </c>
      <c r="F12" t="s">
        <v>204</v>
      </c>
    </row>
    <row r="13" spans="1:8" x14ac:dyDescent="0.2">
      <c r="A13" s="31" t="s">
        <v>218</v>
      </c>
      <c r="B13" s="33" t="b">
        <v>1</v>
      </c>
      <c r="C13">
        <v>-15.868</v>
      </c>
      <c r="D13">
        <v>4.6502715756940757E-4</v>
      </c>
      <c r="E13">
        <v>-7.1999999999999993</v>
      </c>
      <c r="F13">
        <v>0</v>
      </c>
    </row>
    <row r="14" spans="1:8" x14ac:dyDescent="0.2">
      <c r="A14" s="31" t="s">
        <v>219</v>
      </c>
      <c r="B14" s="33" t="b">
        <v>0</v>
      </c>
      <c r="C14">
        <v>-15.856999999999999</v>
      </c>
      <c r="D14">
        <v>4.8926018242194337E-4</v>
      </c>
      <c r="E14">
        <v>-4.9999999999999991</v>
      </c>
      <c r="F14">
        <v>0</v>
      </c>
    </row>
    <row r="15" spans="1:8" x14ac:dyDescent="0.2">
      <c r="A15" s="31" t="s">
        <v>220</v>
      </c>
      <c r="B15" s="33" t="b">
        <v>0</v>
      </c>
      <c r="C15">
        <v>-15.846</v>
      </c>
      <c r="D15">
        <v>5.1458302801052336E-4</v>
      </c>
      <c r="E15">
        <v>-4.9999999999999991</v>
      </c>
      <c r="F15">
        <v>9</v>
      </c>
    </row>
    <row r="16" spans="1:8" x14ac:dyDescent="0.2">
      <c r="A16" s="31" t="s">
        <v>221</v>
      </c>
      <c r="B16" s="33">
        <v>1</v>
      </c>
      <c r="C16">
        <v>-15.835000000000001</v>
      </c>
      <c r="D16">
        <v>5.4103464047907356E-4</v>
      </c>
      <c r="E16">
        <v>-7.1999999999999993</v>
      </c>
      <c r="F16">
        <v>9</v>
      </c>
    </row>
    <row r="17" spans="3:6" x14ac:dyDescent="0.2">
      <c r="C17">
        <v>-15.824</v>
      </c>
      <c r="D17">
        <v>5.6865480761735194E-4</v>
      </c>
      <c r="E17">
        <v>-7.1999999999999993</v>
      </c>
      <c r="F17">
        <v>0</v>
      </c>
    </row>
    <row r="18" spans="3:6" x14ac:dyDescent="0.2">
      <c r="C18">
        <v>-15.813000000000001</v>
      </c>
      <c r="D18">
        <v>5.9748414727804091E-4</v>
      </c>
      <c r="E18" t="s">
        <v>204</v>
      </c>
      <c r="F18" t="s">
        <v>204</v>
      </c>
    </row>
    <row r="19" spans="3:6" x14ac:dyDescent="0.2">
      <c r="C19">
        <v>-15.802</v>
      </c>
      <c r="D19">
        <v>6.2756409377064592E-4</v>
      </c>
      <c r="E19">
        <v>-5</v>
      </c>
      <c r="F19">
        <v>0</v>
      </c>
    </row>
    <row r="20" spans="3:6" x14ac:dyDescent="0.2">
      <c r="C20">
        <v>-15.791</v>
      </c>
      <c r="D20">
        <v>6.5893688215696048E-4</v>
      </c>
      <c r="E20">
        <v>-2.8</v>
      </c>
      <c r="F20">
        <v>0</v>
      </c>
    </row>
    <row r="21" spans="3:6" x14ac:dyDescent="0.2">
      <c r="C21">
        <v>-15.78</v>
      </c>
      <c r="D21">
        <v>6.9164553037431213E-4</v>
      </c>
      <c r="E21">
        <v>-2.8</v>
      </c>
      <c r="F21">
        <v>6</v>
      </c>
    </row>
    <row r="22" spans="3:6" x14ac:dyDescent="0.2">
      <c r="C22">
        <v>-15.769</v>
      </c>
      <c r="D22">
        <v>7.2573381911404807E-4</v>
      </c>
      <c r="E22">
        <v>-5</v>
      </c>
      <c r="F22">
        <v>6</v>
      </c>
    </row>
    <row r="23" spans="3:6" x14ac:dyDescent="0.2">
      <c r="C23">
        <v>-15.758000000000001</v>
      </c>
      <c r="D23">
        <v>7.6124626938477537E-4</v>
      </c>
      <c r="E23">
        <v>-5</v>
      </c>
      <c r="F23">
        <v>0</v>
      </c>
    </row>
    <row r="24" spans="3:6" x14ac:dyDescent="0.2">
      <c r="C24">
        <v>-15.747</v>
      </c>
      <c r="D24">
        <v>7.9822811769167097E-4</v>
      </c>
      <c r="E24" t="s">
        <v>204</v>
      </c>
      <c r="F24" t="s">
        <v>204</v>
      </c>
    </row>
    <row r="25" spans="3:6" x14ac:dyDescent="0.2">
      <c r="C25">
        <v>-15.736000000000001</v>
      </c>
      <c r="D25">
        <v>8.3672528876569687E-4</v>
      </c>
      <c r="E25">
        <v>-2.7999999999999989</v>
      </c>
      <c r="F25">
        <v>0</v>
      </c>
    </row>
    <row r="26" spans="3:6" x14ac:dyDescent="0.2">
      <c r="C26">
        <v>-15.725</v>
      </c>
      <c r="D26">
        <v>8.7678436577921792E-4</v>
      </c>
      <c r="E26">
        <v>-0.59999999999999876</v>
      </c>
      <c r="F26">
        <v>0</v>
      </c>
    </row>
    <row r="27" spans="3:6" x14ac:dyDescent="0.2">
      <c r="C27">
        <v>-15.714</v>
      </c>
      <c r="D27">
        <v>9.1845255798727959E-4</v>
      </c>
      <c r="E27">
        <v>-0.59999999999999876</v>
      </c>
      <c r="F27">
        <v>5</v>
      </c>
    </row>
    <row r="28" spans="3:6" x14ac:dyDescent="0.2">
      <c r="C28">
        <v>-15.702999999999999</v>
      </c>
      <c r="D28">
        <v>9.6177766573738355E-4</v>
      </c>
      <c r="E28">
        <v>-2.7999999999999989</v>
      </c>
      <c r="F28">
        <v>5</v>
      </c>
    </row>
    <row r="29" spans="3:6" x14ac:dyDescent="0.2">
      <c r="C29">
        <v>-15.692</v>
      </c>
      <c r="D29">
        <v>1.00680804279382E-3</v>
      </c>
      <c r="E29">
        <v>-2.7999999999999989</v>
      </c>
      <c r="F29">
        <v>0</v>
      </c>
    </row>
    <row r="30" spans="3:6" x14ac:dyDescent="0.2">
      <c r="C30">
        <v>-15.680999999999999</v>
      </c>
      <c r="D30">
        <v>1.053592555926893E-3</v>
      </c>
      <c r="E30" t="s">
        <v>222</v>
      </c>
      <c r="F30" t="s">
        <v>222</v>
      </c>
    </row>
    <row r="31" spans="3:6" x14ac:dyDescent="0.2">
      <c r="C31">
        <v>-15.67</v>
      </c>
      <c r="D31">
        <v>1.1021805417212103E-3</v>
      </c>
      <c r="E31">
        <v>-0.59999999999999787</v>
      </c>
      <c r="F31">
        <v>0</v>
      </c>
    </row>
    <row r="32" spans="3:6" x14ac:dyDescent="0.2">
      <c r="C32">
        <v>-15.659000000000001</v>
      </c>
      <c r="D32">
        <v>1.1526217605621568E-3</v>
      </c>
      <c r="E32">
        <v>1.6000000000000023</v>
      </c>
      <c r="F32">
        <v>0</v>
      </c>
    </row>
    <row r="33" spans="3:6" x14ac:dyDescent="0.2">
      <c r="C33">
        <v>-15.648</v>
      </c>
      <c r="D33">
        <v>1.2049663477641825E-3</v>
      </c>
      <c r="E33">
        <v>1.6000000000000023</v>
      </c>
      <c r="F33">
        <v>1</v>
      </c>
    </row>
    <row r="34" spans="3:6" x14ac:dyDescent="0.2">
      <c r="C34">
        <v>-15.637</v>
      </c>
      <c r="D34">
        <v>1.2592647618099332E-3</v>
      </c>
      <c r="E34">
        <v>-0.59999999999999787</v>
      </c>
      <c r="F34">
        <v>1</v>
      </c>
    </row>
    <row r="35" spans="3:6" x14ac:dyDescent="0.2">
      <c r="C35">
        <v>-15.625999999999999</v>
      </c>
      <c r="D35">
        <v>1.3155677296748814E-3</v>
      </c>
      <c r="E35">
        <v>-0.59999999999999787</v>
      </c>
      <c r="F35">
        <v>0</v>
      </c>
    </row>
    <row r="36" spans="3:6" x14ac:dyDescent="0.2">
      <c r="C36">
        <v>-15.615</v>
      </c>
      <c r="D36">
        <v>1.3739261892175504E-3</v>
      </c>
      <c r="E36" t="s">
        <v>222</v>
      </c>
      <c r="F36" t="s">
        <v>222</v>
      </c>
    </row>
    <row r="37" spans="3:6" x14ac:dyDescent="0.2">
      <c r="C37">
        <v>-15.603999999999999</v>
      </c>
      <c r="D37">
        <v>1.4343912286221905E-3</v>
      </c>
      <c r="E37">
        <v>1.6000000000000014</v>
      </c>
      <c r="F37">
        <v>0</v>
      </c>
    </row>
    <row r="38" spans="3:6" x14ac:dyDescent="0.2">
      <c r="C38">
        <v>-15.593</v>
      </c>
      <c r="D38">
        <v>1.497014022886584E-3</v>
      </c>
      <c r="E38">
        <v>3.8000000000000016</v>
      </c>
      <c r="F38">
        <v>0</v>
      </c>
    </row>
    <row r="39" spans="3:6" x14ac:dyDescent="0.2">
      <c r="C39">
        <v>-15.582000000000001</v>
      </c>
      <c r="D39">
        <v>1.5618457673551279E-3</v>
      </c>
      <c r="E39">
        <v>3.8000000000000016</v>
      </c>
      <c r="F39">
        <v>2</v>
      </c>
    </row>
    <row r="40" spans="3:6" x14ac:dyDescent="0.2">
      <c r="C40">
        <v>-15.571</v>
      </c>
      <c r="D40">
        <v>1.628937608303803E-3</v>
      </c>
      <c r="E40">
        <v>1.6000000000000014</v>
      </c>
      <c r="F40">
        <v>2</v>
      </c>
    </row>
    <row r="41" spans="3:6" x14ac:dyDescent="0.2">
      <c r="C41">
        <v>-15.56</v>
      </c>
      <c r="D41">
        <v>1.6983405705914552E-3</v>
      </c>
      <c r="E41">
        <v>1.6000000000000014</v>
      </c>
      <c r="F41">
        <v>0</v>
      </c>
    </row>
    <row r="42" spans="3:6" x14ac:dyDescent="0.2">
      <c r="C42">
        <v>-15.548999999999999</v>
      </c>
      <c r="D42">
        <v>1.7701054823994181E-3</v>
      </c>
      <c r="E42" t="s">
        <v>222</v>
      </c>
      <c r="F42" t="s">
        <v>222</v>
      </c>
    </row>
    <row r="43" spans="3:6" x14ac:dyDescent="0.2">
      <c r="C43">
        <v>-15.538</v>
      </c>
      <c r="D43">
        <v>1.8442828970891383E-3</v>
      </c>
      <c r="E43">
        <v>3.8000000000000007</v>
      </c>
      <c r="F43">
        <v>0</v>
      </c>
    </row>
    <row r="44" spans="3:6" x14ac:dyDescent="0.2">
      <c r="C44">
        <v>-15.526999999999999</v>
      </c>
      <c r="D44">
        <v>1.9209230122162091E-3</v>
      </c>
      <c r="E44">
        <v>6.0000000000000009</v>
      </c>
      <c r="F44">
        <v>0</v>
      </c>
    </row>
    <row r="45" spans="3:6" x14ac:dyDescent="0.2">
      <c r="C45">
        <v>-15.516</v>
      </c>
      <c r="D45">
        <v>2.0000755857470264E-3</v>
      </c>
      <c r="E45">
        <v>6.0000000000000009</v>
      </c>
      <c r="F45">
        <v>1</v>
      </c>
    </row>
    <row r="46" spans="3:6" x14ac:dyDescent="0.2">
      <c r="C46">
        <v>-15.505000000000001</v>
      </c>
      <c r="D46">
        <v>2.0817898495336102E-3</v>
      </c>
      <c r="E46">
        <v>3.8000000000000007</v>
      </c>
      <c r="F46">
        <v>1</v>
      </c>
    </row>
    <row r="47" spans="3:6" x14ac:dyDescent="0.2">
      <c r="C47">
        <v>-15.494</v>
      </c>
      <c r="D47">
        <v>2.1661144201104293E-3</v>
      </c>
      <c r="E47">
        <v>3.8000000000000007</v>
      </c>
      <c r="F47">
        <v>0</v>
      </c>
    </row>
    <row r="48" spans="3:6" x14ac:dyDescent="0.2">
      <c r="C48">
        <v>-15.483000000000001</v>
      </c>
      <c r="D48">
        <v>2.253097206886507E-3</v>
      </c>
      <c r="E48" t="s">
        <v>222</v>
      </c>
      <c r="F48" t="s">
        <v>222</v>
      </c>
    </row>
    <row r="49" spans="3:4" x14ac:dyDescent="0.2">
      <c r="C49">
        <v>-15.472</v>
      </c>
      <c r="D49">
        <v>2.3427853178153821E-3</v>
      </c>
    </row>
    <row r="50" spans="3:4" x14ac:dyDescent="0.2">
      <c r="C50">
        <v>-15.461</v>
      </c>
      <c r="D50">
        <v>2.4352249626344385E-3</v>
      </c>
    </row>
    <row r="51" spans="3:4" x14ac:dyDescent="0.2">
      <c r="C51">
        <v>-15.45</v>
      </c>
      <c r="D51">
        <v>2.5304613537753843E-3</v>
      </c>
    </row>
    <row r="52" spans="3:4" x14ac:dyDescent="0.2">
      <c r="C52">
        <v>-15.439</v>
      </c>
      <c r="D52">
        <v>2.6285386050564669E-3</v>
      </c>
    </row>
    <row r="53" spans="3:4" x14ac:dyDescent="0.2">
      <c r="C53">
        <v>-15.428000000000001</v>
      </c>
      <c r="D53">
        <v>2.7294996282775574E-3</v>
      </c>
    </row>
    <row r="54" spans="3:4" x14ac:dyDescent="0.2">
      <c r="C54">
        <v>-15.417</v>
      </c>
      <c r="D54">
        <v>2.8333860278483064E-3</v>
      </c>
    </row>
    <row r="55" spans="3:4" x14ac:dyDescent="0.2">
      <c r="C55">
        <v>-15.406000000000001</v>
      </c>
      <c r="D55">
        <v>2.9402379935897049E-3</v>
      </c>
    </row>
    <row r="56" spans="3:4" x14ac:dyDescent="0.2">
      <c r="C56">
        <v>-15.395</v>
      </c>
      <c r="D56">
        <v>3.0500941918594369E-3</v>
      </c>
    </row>
    <row r="57" spans="3:4" x14ac:dyDescent="0.2">
      <c r="C57">
        <v>-15.384</v>
      </c>
      <c r="D57">
        <v>3.1629916551602997E-3</v>
      </c>
    </row>
    <row r="58" spans="3:4" x14ac:dyDescent="0.2">
      <c r="C58">
        <v>-15.372999999999999</v>
      </c>
      <c r="D58">
        <v>3.2789656704018798E-3</v>
      </c>
    </row>
    <row r="59" spans="3:4" x14ac:dyDescent="0.2">
      <c r="C59">
        <v>-15.362</v>
      </c>
      <c r="D59">
        <v>3.3980496659939477E-3</v>
      </c>
    </row>
    <row r="60" spans="3:4" x14ac:dyDescent="0.2">
      <c r="C60">
        <v>-15.351000000000001</v>
      </c>
      <c r="D60">
        <v>3.5202750979607469E-3</v>
      </c>
    </row>
    <row r="61" spans="3:4" x14ac:dyDescent="0.2">
      <c r="C61">
        <v>-15.34</v>
      </c>
      <c r="D61">
        <v>3.6456713352735802E-3</v>
      </c>
    </row>
    <row r="62" spans="3:4" x14ac:dyDescent="0.2">
      <c r="C62">
        <v>-15.329000000000001</v>
      </c>
      <c r="D62">
        <v>3.774265544608804E-3</v>
      </c>
    </row>
    <row r="63" spans="3:4" x14ac:dyDescent="0.2">
      <c r="C63">
        <v>-15.318</v>
      </c>
      <c r="D63">
        <v>3.9060825747472896E-3</v>
      </c>
    </row>
    <row r="64" spans="3:4" x14ac:dyDescent="0.2">
      <c r="C64">
        <v>-15.307</v>
      </c>
      <c r="D64">
        <v>4.0411448408391865E-3</v>
      </c>
    </row>
    <row r="65" spans="3:4" x14ac:dyDescent="0.2">
      <c r="C65">
        <v>-15.295999999999999</v>
      </c>
      <c r="D65">
        <v>4.179472208767342E-3</v>
      </c>
    </row>
    <row r="66" spans="3:4" x14ac:dyDescent="0.2">
      <c r="C66">
        <v>-15.285</v>
      </c>
      <c r="D66">
        <v>4.3210818798492447E-3</v>
      </c>
    </row>
    <row r="67" spans="3:4" x14ac:dyDescent="0.2">
      <c r="C67">
        <v>-15.274000000000001</v>
      </c>
      <c r="D67">
        <v>4.4659882761263637E-3</v>
      </c>
    </row>
    <row r="68" spans="3:4" x14ac:dyDescent="0.2">
      <c r="C68">
        <v>-15.263</v>
      </c>
      <c r="D68">
        <v>4.6142029264955508E-3</v>
      </c>
    </row>
    <row r="69" spans="3:4" x14ac:dyDescent="0.2">
      <c r="C69">
        <v>-15.252000000000001</v>
      </c>
      <c r="D69">
        <v>4.7657343539447257E-3</v>
      </c>
    </row>
    <row r="70" spans="3:4" x14ac:dyDescent="0.2">
      <c r="C70">
        <v>-15.241</v>
      </c>
      <c r="D70">
        <v>4.920587964161182E-3</v>
      </c>
    </row>
    <row r="71" spans="3:4" x14ac:dyDescent="0.2">
      <c r="C71">
        <v>-15.23</v>
      </c>
      <c r="D71">
        <v>5.0787659357857612E-3</v>
      </c>
    </row>
    <row r="72" spans="3:4" x14ac:dyDescent="0.2">
      <c r="C72">
        <v>-15.218999999999999</v>
      </c>
      <c r="D72">
        <v>5.2402671125925098E-3</v>
      </c>
    </row>
    <row r="73" spans="3:4" x14ac:dyDescent="0.2">
      <c r="C73">
        <v>-15.208</v>
      </c>
      <c r="D73">
        <v>5.4050868978764892E-3</v>
      </c>
    </row>
    <row r="74" spans="3:4" x14ac:dyDescent="0.2">
      <c r="C74">
        <v>-15.196999999999999</v>
      </c>
      <c r="D74">
        <v>5.5732171513377723E-3</v>
      </c>
    </row>
    <row r="75" spans="3:4" x14ac:dyDescent="0.2">
      <c r="C75">
        <v>-15.186</v>
      </c>
      <c r="D75">
        <v>5.7446460887514098E-3</v>
      </c>
    </row>
    <row r="76" spans="3:4" x14ac:dyDescent="0.2">
      <c r="C76">
        <v>-15.175000000000001</v>
      </c>
      <c r="D76">
        <v>5.9193581847171144E-3</v>
      </c>
    </row>
    <row r="77" spans="3:4" x14ac:dyDescent="0.2">
      <c r="C77">
        <v>-15.164</v>
      </c>
      <c r="D77">
        <v>6.0973340787829587E-3</v>
      </c>
    </row>
    <row r="78" spans="3:4" x14ac:dyDescent="0.2">
      <c r="C78">
        <v>-15.153</v>
      </c>
      <c r="D78">
        <v>6.2785504852391795E-3</v>
      </c>
    </row>
    <row r="79" spans="3:4" x14ac:dyDescent="0.2">
      <c r="C79">
        <v>-15.141999999999999</v>
      </c>
      <c r="D79">
        <v>6.4629801068786475E-3</v>
      </c>
    </row>
    <row r="80" spans="3:4" x14ac:dyDescent="0.2">
      <c r="C80">
        <v>-15.131</v>
      </c>
      <c r="D80">
        <v>6.6505915530189041E-3</v>
      </c>
    </row>
    <row r="81" spans="3:4" x14ac:dyDescent="0.2">
      <c r="C81">
        <v>-15.12</v>
      </c>
      <c r="D81">
        <v>6.841349262081093E-3</v>
      </c>
    </row>
    <row r="82" spans="3:4" x14ac:dyDescent="0.2">
      <c r="C82">
        <v>-15.109</v>
      </c>
      <c r="D82">
        <v>7.0352134290169671E-3</v>
      </c>
    </row>
    <row r="83" spans="3:4" x14ac:dyDescent="0.2">
      <c r="C83">
        <v>-15.098000000000001</v>
      </c>
      <c r="D83">
        <v>7.2321399378740478E-3</v>
      </c>
    </row>
    <row r="84" spans="3:4" x14ac:dyDescent="0.2">
      <c r="C84">
        <v>-15.087</v>
      </c>
      <c r="D84">
        <v>7.4320802997834305E-3</v>
      </c>
    </row>
    <row r="85" spans="3:4" x14ac:dyDescent="0.2">
      <c r="C85">
        <v>-15.076000000000001</v>
      </c>
      <c r="D85">
        <v>7.6349815966508987E-3</v>
      </c>
    </row>
    <row r="86" spans="3:4" x14ac:dyDescent="0.2">
      <c r="C86">
        <v>-15.065</v>
      </c>
      <c r="D86">
        <v>7.8407864308264602E-3</v>
      </c>
    </row>
    <row r="87" spans="3:4" x14ac:dyDescent="0.2">
      <c r="C87">
        <v>-15.054</v>
      </c>
      <c r="D87">
        <v>8.0494328810195234E-3</v>
      </c>
    </row>
    <row r="88" spans="3:4" x14ac:dyDescent="0.2">
      <c r="C88">
        <v>-15.042999999999999</v>
      </c>
      <c r="D88">
        <v>8.2608544647213705E-3</v>
      </c>
    </row>
    <row r="89" spans="3:4" x14ac:dyDescent="0.2">
      <c r="C89">
        <v>-15.032</v>
      </c>
      <c r="D89">
        <v>8.4749801073859352E-3</v>
      </c>
    </row>
    <row r="90" spans="3:4" x14ac:dyDescent="0.2">
      <c r="C90">
        <v>-15.021000000000001</v>
      </c>
      <c r="D90">
        <v>8.6917341186127685E-3</v>
      </c>
    </row>
    <row r="91" spans="3:4" x14ac:dyDescent="0.2">
      <c r="C91">
        <v>-15.01</v>
      </c>
      <c r="D91">
        <v>8.9110361755637899E-3</v>
      </c>
    </row>
    <row r="92" spans="3:4" x14ac:dyDescent="0.2">
      <c r="C92">
        <v>-14.999000000000001</v>
      </c>
      <c r="D92">
        <v>9.1328013138355733E-3</v>
      </c>
    </row>
    <row r="93" spans="3:4" x14ac:dyDescent="0.2">
      <c r="C93">
        <v>-14.988</v>
      </c>
      <c r="D93">
        <v>9.3569399259967358E-3</v>
      </c>
    </row>
    <row r="94" spans="3:4" x14ac:dyDescent="0.2">
      <c r="C94">
        <v>-14.977</v>
      </c>
      <c r="D94">
        <v>9.583357767985962E-3</v>
      </c>
    </row>
    <row r="95" spans="3:4" x14ac:dyDescent="0.2">
      <c r="C95">
        <v>-14.965999999999999</v>
      </c>
      <c r="D95">
        <v>9.811955973554224E-3</v>
      </c>
    </row>
    <row r="96" spans="3:4" x14ac:dyDescent="0.2">
      <c r="C96">
        <v>-14.955</v>
      </c>
      <c r="D96">
        <v>1.0042631076918076E-2</v>
      </c>
    </row>
    <row r="97" spans="3:4" x14ac:dyDescent="0.2">
      <c r="C97">
        <v>-14.944000000000001</v>
      </c>
      <c r="D97">
        <v>1.0275275043777442E-2</v>
      </c>
    </row>
    <row r="98" spans="3:4" x14ac:dyDescent="0.2">
      <c r="C98">
        <v>-14.933</v>
      </c>
      <c r="D98">
        <v>1.0509775310833358E-2</v>
      </c>
    </row>
    <row r="99" spans="3:4" x14ac:dyDescent="0.2">
      <c r="C99">
        <v>-14.922000000000001</v>
      </c>
      <c r="D99">
        <v>1.0746014833925073E-2</v>
      </c>
    </row>
    <row r="100" spans="3:4" x14ac:dyDescent="0.2">
      <c r="C100">
        <v>-14.911</v>
      </c>
      <c r="D100">
        <v>1.0983872144888536E-2</v>
      </c>
    </row>
    <row r="101" spans="3:4" x14ac:dyDescent="0.2">
      <c r="C101">
        <v>-14.9</v>
      </c>
      <c r="D101">
        <v>1.1223221417218217E-2</v>
      </c>
    </row>
    <row r="102" spans="3:4" x14ac:dyDescent="0.2">
      <c r="C102">
        <v>-14.888999999999999</v>
      </c>
      <c r="D102">
        <v>1.1463932540597618E-2</v>
      </c>
    </row>
    <row r="103" spans="3:4" x14ac:dyDescent="0.2">
      <c r="C103">
        <v>-14.878</v>
      </c>
      <c r="D103">
        <v>1.1705871204341465E-2</v>
      </c>
    </row>
    <row r="104" spans="3:4" x14ac:dyDescent="0.2">
      <c r="C104">
        <v>-14.867000000000001</v>
      </c>
      <c r="D104">
        <v>1.1948898989775013E-2</v>
      </c>
    </row>
    <row r="105" spans="3:4" x14ac:dyDescent="0.2">
      <c r="C105">
        <v>-14.856</v>
      </c>
      <c r="D105">
        <v>1.2192873471552824E-2</v>
      </c>
    </row>
    <row r="106" spans="3:4" x14ac:dyDescent="0.2">
      <c r="C106">
        <v>-14.845000000000001</v>
      </c>
      <c r="D106">
        <v>1.2437648327899708E-2</v>
      </c>
    </row>
    <row r="107" spans="3:4" x14ac:dyDescent="0.2">
      <c r="C107">
        <v>-14.834</v>
      </c>
      <c r="D107">
        <v>1.2683073459734876E-2</v>
      </c>
    </row>
    <row r="108" spans="3:4" x14ac:dyDescent="0.2">
      <c r="C108">
        <v>-14.823</v>
      </c>
      <c r="D108">
        <v>1.292899511861703E-2</v>
      </c>
    </row>
    <row r="109" spans="3:4" x14ac:dyDescent="0.2">
      <c r="C109">
        <v>-14.811999999999999</v>
      </c>
      <c r="D109">
        <v>1.3175256043428209E-2</v>
      </c>
    </row>
    <row r="110" spans="3:4" x14ac:dyDescent="0.2">
      <c r="C110">
        <v>-14.801</v>
      </c>
      <c r="D110">
        <v>1.3421695605689276E-2</v>
      </c>
    </row>
    <row r="111" spans="3:4" x14ac:dyDescent="0.2">
      <c r="C111">
        <v>-14.790000000000001</v>
      </c>
      <c r="D111">
        <v>1.3668149963379806E-2</v>
      </c>
    </row>
    <row r="112" spans="3:4" x14ac:dyDescent="0.2">
      <c r="C112">
        <v>-14.779</v>
      </c>
      <c r="D112">
        <v>1.3914452223110316E-2</v>
      </c>
    </row>
    <row r="113" spans="3:4" x14ac:dyDescent="0.2">
      <c r="C113">
        <v>-14.768000000000001</v>
      </c>
      <c r="D113">
        <v>1.4160432610473476E-2</v>
      </c>
    </row>
    <row r="114" spans="3:4" x14ac:dyDescent="0.2">
      <c r="C114">
        <v>-14.757</v>
      </c>
      <c r="D114">
        <v>1.4405918648378275E-2</v>
      </c>
    </row>
    <row r="115" spans="3:4" x14ac:dyDescent="0.2">
      <c r="C115">
        <v>-14.746</v>
      </c>
      <c r="D115">
        <v>1.4650735343147279E-2</v>
      </c>
    </row>
    <row r="116" spans="3:4" x14ac:dyDescent="0.2">
      <c r="C116">
        <v>-14.734999999999999</v>
      </c>
      <c r="D116">
        <v>1.4894705378136901E-2</v>
      </c>
    </row>
    <row r="117" spans="3:4" x14ac:dyDescent="0.2">
      <c r="C117">
        <v>-14.724</v>
      </c>
      <c r="D117">
        <v>1.5137649314616176E-2</v>
      </c>
    </row>
    <row r="118" spans="3:4" x14ac:dyDescent="0.2">
      <c r="C118">
        <v>-14.712999999999999</v>
      </c>
      <c r="D118">
        <v>1.537938579962018E-2</v>
      </c>
    </row>
    <row r="119" spans="3:4" x14ac:dyDescent="0.2">
      <c r="C119">
        <v>-14.702</v>
      </c>
      <c r="D119">
        <v>1.5619731780470545E-2</v>
      </c>
    </row>
    <row r="120" spans="3:4" x14ac:dyDescent="0.2">
      <c r="C120">
        <v>-14.691000000000001</v>
      </c>
      <c r="D120">
        <v>1.585850272563696E-2</v>
      </c>
    </row>
    <row r="121" spans="3:4" x14ac:dyDescent="0.2">
      <c r="C121">
        <v>-14.68</v>
      </c>
      <c r="D121">
        <v>1.6095512851591175E-2</v>
      </c>
    </row>
    <row r="122" spans="3:4" x14ac:dyDescent="0.2">
      <c r="C122">
        <v>-14.669</v>
      </c>
      <c r="D122">
        <v>1.6330575355286633E-2</v>
      </c>
    </row>
    <row r="123" spans="3:4" x14ac:dyDescent="0.2">
      <c r="C123">
        <v>-14.657999999999999</v>
      </c>
      <c r="D123">
        <v>1.6563502651877896E-2</v>
      </c>
    </row>
    <row r="124" spans="3:4" x14ac:dyDescent="0.2">
      <c r="C124">
        <v>-14.647</v>
      </c>
      <c r="D124">
        <v>1.6794106617274346E-2</v>
      </c>
    </row>
    <row r="125" spans="3:4" x14ac:dyDescent="0.2">
      <c r="C125">
        <v>-14.635999999999999</v>
      </c>
      <c r="D125">
        <v>1.7022198835107426E-2</v>
      </c>
    </row>
    <row r="126" spans="3:4" x14ac:dyDescent="0.2">
      <c r="C126">
        <v>-14.625</v>
      </c>
      <c r="D126">
        <v>1.7247590847671777E-2</v>
      </c>
    </row>
    <row r="127" spans="3:4" x14ac:dyDescent="0.2">
      <c r="C127">
        <v>-14.614000000000001</v>
      </c>
      <c r="D127">
        <v>1.7470094410387289E-2</v>
      </c>
    </row>
    <row r="128" spans="3:4" x14ac:dyDescent="0.2">
      <c r="C128">
        <v>-14.603</v>
      </c>
      <c r="D128">
        <v>1.7689521749312542E-2</v>
      </c>
    </row>
    <row r="129" spans="3:4" x14ac:dyDescent="0.2">
      <c r="C129">
        <v>-14.592000000000001</v>
      </c>
      <c r="D129">
        <v>1.7905685821227833E-2</v>
      </c>
    </row>
    <row r="130" spans="3:4" x14ac:dyDescent="0.2">
      <c r="C130">
        <v>-14.581</v>
      </c>
      <c r="D130">
        <v>1.8118400575793621E-2</v>
      </c>
    </row>
    <row r="131" spans="3:4" x14ac:dyDescent="0.2">
      <c r="C131">
        <v>-14.57</v>
      </c>
      <c r="D131">
        <v>1.8327481219277693E-2</v>
      </c>
    </row>
    <row r="132" spans="3:4" x14ac:dyDescent="0.2">
      <c r="C132">
        <v>-14.558999999999999</v>
      </c>
      <c r="D132">
        <v>1.8532744479336543E-2</v>
      </c>
    </row>
    <row r="133" spans="3:4" x14ac:dyDescent="0.2">
      <c r="C133">
        <v>-14.548</v>
      </c>
      <c r="D133">
        <v>1.8734008870325256E-2</v>
      </c>
    </row>
    <row r="134" spans="3:4" x14ac:dyDescent="0.2">
      <c r="C134">
        <v>-14.537000000000001</v>
      </c>
      <c r="D134">
        <v>1.8931094958605312E-2</v>
      </c>
    </row>
    <row r="135" spans="3:4" x14ac:dyDescent="0.2">
      <c r="C135">
        <v>-14.526</v>
      </c>
      <c r="D135">
        <v>1.9123825627311405E-2</v>
      </c>
    </row>
    <row r="136" spans="3:4" x14ac:dyDescent="0.2">
      <c r="C136">
        <v>-14.515000000000001</v>
      </c>
      <c r="D136">
        <v>1.9312026340035354E-2</v>
      </c>
    </row>
    <row r="137" spans="3:4" x14ac:dyDescent="0.2">
      <c r="C137">
        <v>-14.504</v>
      </c>
      <c r="D137">
        <v>1.9495525402881398E-2</v>
      </c>
    </row>
    <row r="138" spans="3:4" x14ac:dyDescent="0.2">
      <c r="C138">
        <v>-14.493</v>
      </c>
      <c r="D138">
        <v>1.967415422434474E-2</v>
      </c>
    </row>
    <row r="139" spans="3:4" x14ac:dyDescent="0.2">
      <c r="C139">
        <v>-14.481999999999999</v>
      </c>
      <c r="D139">
        <v>1.9847747572466313E-2</v>
      </c>
    </row>
    <row r="140" spans="3:4" x14ac:dyDescent="0.2">
      <c r="C140">
        <v>-14.471</v>
      </c>
      <c r="D140">
        <v>2.0016143828716127E-2</v>
      </c>
    </row>
    <row r="141" spans="3:4" x14ac:dyDescent="0.2">
      <c r="C141">
        <v>-14.46</v>
      </c>
      <c r="D141">
        <v>2.0179185238061861E-2</v>
      </c>
    </row>
    <row r="142" spans="3:4" x14ac:dyDescent="0.2">
      <c r="C142">
        <v>-14.449</v>
      </c>
      <c r="D142">
        <v>2.033671815468217E-2</v>
      </c>
    </row>
    <row r="143" spans="3:4" x14ac:dyDescent="0.2">
      <c r="C143">
        <v>-14.438000000000001</v>
      </c>
      <c r="D143">
        <v>2.0488593282790447E-2</v>
      </c>
    </row>
    <row r="144" spans="3:4" x14ac:dyDescent="0.2">
      <c r="C144">
        <v>-14.427</v>
      </c>
      <c r="D144">
        <v>2.0634665912042088E-2</v>
      </c>
    </row>
    <row r="145" spans="3:4" x14ac:dyDescent="0.2">
      <c r="C145">
        <v>-14.416</v>
      </c>
      <c r="D145">
        <v>2.0774796147005954E-2</v>
      </c>
    </row>
    <row r="146" spans="3:4" x14ac:dyDescent="0.2">
      <c r="C146">
        <v>-14.404999999999999</v>
      </c>
      <c r="D146">
        <v>2.0908849130192069E-2</v>
      </c>
    </row>
    <row r="147" spans="3:4" x14ac:dyDescent="0.2">
      <c r="C147">
        <v>-14.394</v>
      </c>
      <c r="D147">
        <v>2.1036695258137755E-2</v>
      </c>
    </row>
    <row r="148" spans="3:4" x14ac:dyDescent="0.2">
      <c r="C148">
        <v>-14.383000000000001</v>
      </c>
      <c r="D148">
        <v>2.1158210390068568E-2</v>
      </c>
    </row>
    <row r="149" spans="3:4" x14ac:dyDescent="0.2">
      <c r="C149">
        <v>-14.372</v>
      </c>
      <c r="D149">
        <v>2.1273276048663713E-2</v>
      </c>
    </row>
    <row r="150" spans="3:4" x14ac:dyDescent="0.2">
      <c r="C150">
        <v>-14.361000000000001</v>
      </c>
      <c r="D150">
        <v>2.1381779612471785E-2</v>
      </c>
    </row>
    <row r="151" spans="3:4" x14ac:dyDescent="0.2">
      <c r="C151">
        <v>-14.35</v>
      </c>
      <c r="D151">
        <v>2.1483614499539904E-2</v>
      </c>
    </row>
    <row r="152" spans="3:4" x14ac:dyDescent="0.2">
      <c r="C152">
        <v>-14.339</v>
      </c>
      <c r="D152">
        <v>2.1578680341836739E-2</v>
      </c>
    </row>
    <row r="153" spans="3:4" x14ac:dyDescent="0.2">
      <c r="C153">
        <v>-14.327999999999999</v>
      </c>
      <c r="D153">
        <v>2.166688315007052E-2</v>
      </c>
    </row>
    <row r="154" spans="3:4" x14ac:dyDescent="0.2">
      <c r="C154">
        <v>-14.317</v>
      </c>
      <c r="D154">
        <v>2.1748135468522747E-2</v>
      </c>
    </row>
    <row r="155" spans="3:4" x14ac:dyDescent="0.2">
      <c r="C155">
        <v>-14.306000000000001</v>
      </c>
      <c r="D155">
        <v>2.1822356519540995E-2</v>
      </c>
    </row>
    <row r="156" spans="3:4" x14ac:dyDescent="0.2">
      <c r="C156">
        <v>-14.295</v>
      </c>
      <c r="D156">
        <v>2.1889472337356431E-2</v>
      </c>
    </row>
    <row r="157" spans="3:4" x14ac:dyDescent="0.2">
      <c r="C157">
        <v>-14.284000000000001</v>
      </c>
      <c r="D157">
        <v>2.1949415890915768E-2</v>
      </c>
    </row>
    <row r="158" spans="3:4" x14ac:dyDescent="0.2">
      <c r="C158">
        <v>-14.273</v>
      </c>
      <c r="D158">
        <v>2.2002127195442332E-2</v>
      </c>
    </row>
    <row r="159" spans="3:4" x14ac:dyDescent="0.2">
      <c r="C159">
        <v>-14.262</v>
      </c>
      <c r="D159">
        <v>2.2047553412465996E-2</v>
      </c>
    </row>
    <row r="160" spans="3:4" x14ac:dyDescent="0.2">
      <c r="C160">
        <v>-14.250999999999999</v>
      </c>
      <c r="D160">
        <v>2.2085648938088825E-2</v>
      </c>
    </row>
    <row r="161" spans="3:4" x14ac:dyDescent="0.2">
      <c r="C161">
        <v>-14.24</v>
      </c>
      <c r="D161">
        <v>2.2116375479279748E-2</v>
      </c>
    </row>
    <row r="162" spans="3:4" x14ac:dyDescent="0.2">
      <c r="C162">
        <v>-14.229000000000001</v>
      </c>
      <c r="D162">
        <v>2.213970211801981E-2</v>
      </c>
    </row>
    <row r="163" spans="3:4" x14ac:dyDescent="0.2">
      <c r="C163">
        <v>-14.218</v>
      </c>
      <c r="D163">
        <v>2.2155605363147444E-2</v>
      </c>
    </row>
    <row r="164" spans="3:4" x14ac:dyDescent="0.2">
      <c r="C164">
        <v>-14.207000000000001</v>
      </c>
      <c r="D164">
        <v>2.2164069189782091E-2</v>
      </c>
    </row>
    <row r="165" spans="3:4" x14ac:dyDescent="0.2">
      <c r="C165">
        <v>-14.196</v>
      </c>
      <c r="D165">
        <v>2.2165085066233613E-2</v>
      </c>
    </row>
    <row r="166" spans="3:4" x14ac:dyDescent="0.2">
      <c r="C166">
        <v>-14.185</v>
      </c>
      <c r="D166">
        <v>2.2158651968334189E-2</v>
      </c>
    </row>
    <row r="167" spans="3:4" x14ac:dyDescent="0.2">
      <c r="C167">
        <v>-14.173999999999999</v>
      </c>
      <c r="D167">
        <v>2.214477638115897E-2</v>
      </c>
    </row>
    <row r="168" spans="3:4" x14ac:dyDescent="0.2">
      <c r="C168">
        <v>-14.163</v>
      </c>
      <c r="D168">
        <v>2.2123472288131565E-2</v>
      </c>
    </row>
    <row r="169" spans="3:4" x14ac:dyDescent="0.2">
      <c r="C169">
        <v>-14.151999999999999</v>
      </c>
      <c r="D169">
        <v>2.2094761147539776E-2</v>
      </c>
    </row>
    <row r="170" spans="3:4" x14ac:dyDescent="0.2">
      <c r="C170">
        <v>-14.141</v>
      </c>
      <c r="D170">
        <v>2.2058671856517047E-2</v>
      </c>
    </row>
    <row r="171" spans="3:4" x14ac:dyDescent="0.2">
      <c r="C171">
        <v>-14.13</v>
      </c>
      <c r="D171">
        <v>2.2015240702573997E-2</v>
      </c>
    </row>
    <row r="172" spans="3:4" x14ac:dyDescent="0.2">
      <c r="C172">
        <v>-14.119</v>
      </c>
      <c r="D172">
        <v>2.1964511302794035E-2</v>
      </c>
    </row>
    <row r="173" spans="3:4" x14ac:dyDescent="0.2">
      <c r="C173">
        <v>-14.108000000000001</v>
      </c>
      <c r="D173">
        <v>2.1906534530835631E-2</v>
      </c>
    </row>
    <row r="174" spans="3:4" x14ac:dyDescent="0.2">
      <c r="C174">
        <v>-14.097</v>
      </c>
      <c r="D174">
        <v>2.1841368431912145E-2</v>
      </c>
    </row>
    <row r="175" spans="3:4" x14ac:dyDescent="0.2">
      <c r="C175">
        <v>-14.086</v>
      </c>
      <c r="D175">
        <v>2.1769078125948318E-2</v>
      </c>
    </row>
    <row r="176" spans="3:4" x14ac:dyDescent="0.2">
      <c r="C176">
        <v>-14.074999999999999</v>
      </c>
      <c r="D176">
        <v>2.1689735699139352E-2</v>
      </c>
    </row>
    <row r="177" spans="3:4" x14ac:dyDescent="0.2">
      <c r="C177">
        <v>-14.064</v>
      </c>
      <c r="D177">
        <v>2.1603420084165676E-2</v>
      </c>
    </row>
    <row r="178" spans="3:4" x14ac:dyDescent="0.2">
      <c r="C178">
        <v>-14.053000000000001</v>
      </c>
      <c r="D178">
        <v>2.1510216929341609E-2</v>
      </c>
    </row>
    <row r="179" spans="3:4" x14ac:dyDescent="0.2">
      <c r="C179">
        <v>-14.042</v>
      </c>
      <c r="D179">
        <v>2.1410218457001931E-2</v>
      </c>
    </row>
    <row r="180" spans="3:4" x14ac:dyDescent="0.2">
      <c r="C180">
        <v>-14.031000000000001</v>
      </c>
      <c r="D180">
        <v>2.1303523311453968E-2</v>
      </c>
    </row>
    <row r="181" spans="3:4" x14ac:dyDescent="0.2">
      <c r="C181">
        <v>-14.02</v>
      </c>
      <c r="D181">
        <v>2.1190236396845821E-2</v>
      </c>
    </row>
    <row r="182" spans="3:4" x14ac:dyDescent="0.2">
      <c r="C182">
        <v>-14.009</v>
      </c>
      <c r="D182">
        <v>2.1070468705324225E-2</v>
      </c>
    </row>
    <row r="183" spans="3:4" x14ac:dyDescent="0.2">
      <c r="C183">
        <v>-13.997999999999999</v>
      </c>
      <c r="D183">
        <v>2.0944337135875325E-2</v>
      </c>
    </row>
    <row r="184" spans="3:4" x14ac:dyDescent="0.2">
      <c r="C184">
        <v>-13.987</v>
      </c>
      <c r="D184">
        <v>2.0811964304262791E-2</v>
      </c>
    </row>
    <row r="185" spans="3:4" x14ac:dyDescent="0.2">
      <c r="C185">
        <v>-13.976000000000001</v>
      </c>
      <c r="D185">
        <v>2.0673478344495063E-2</v>
      </c>
    </row>
    <row r="186" spans="3:4" x14ac:dyDescent="0.2">
      <c r="C186">
        <v>-13.965</v>
      </c>
      <c r="D186">
        <v>2.0529012702271879E-2</v>
      </c>
    </row>
    <row r="187" spans="3:4" x14ac:dyDescent="0.2">
      <c r="C187">
        <v>-13.954000000000001</v>
      </c>
      <c r="D187">
        <v>2.0378705920875782E-2</v>
      </c>
    </row>
    <row r="188" spans="3:4" x14ac:dyDescent="0.2">
      <c r="C188">
        <v>-13.943</v>
      </c>
      <c r="D188">
        <v>2.0222701419988668E-2</v>
      </c>
    </row>
    <row r="189" spans="3:4" x14ac:dyDescent="0.2">
      <c r="C189">
        <v>-13.932</v>
      </c>
      <c r="D189">
        <v>2.0061147267927858E-2</v>
      </c>
    </row>
    <row r="190" spans="3:4" x14ac:dyDescent="0.2">
      <c r="C190">
        <v>-13.920999999999999</v>
      </c>
      <c r="D190">
        <v>1.9894195947806507E-2</v>
      </c>
    </row>
    <row r="191" spans="3:4" x14ac:dyDescent="0.2">
      <c r="C191">
        <v>-13.91</v>
      </c>
      <c r="D191">
        <v>1.9722004118135315E-2</v>
      </c>
    </row>
    <row r="192" spans="3:4" x14ac:dyDescent="0.2">
      <c r="C192">
        <v>-13.899000000000001</v>
      </c>
      <c r="D192">
        <v>1.9544732368389755E-2</v>
      </c>
    </row>
    <row r="193" spans="3:4" x14ac:dyDescent="0.2">
      <c r="C193">
        <v>-13.888</v>
      </c>
      <c r="D193">
        <v>1.9362544970076095E-2</v>
      </c>
    </row>
    <row r="194" spans="3:4" x14ac:dyDescent="0.2">
      <c r="C194">
        <v>-13.877000000000001</v>
      </c>
      <c r="D194">
        <v>1.917560962383465E-2</v>
      </c>
    </row>
    <row r="195" spans="3:4" x14ac:dyDescent="0.2">
      <c r="C195">
        <v>-13.866</v>
      </c>
      <c r="D195">
        <v>1.8984097203122947E-2</v>
      </c>
    </row>
    <row r="196" spans="3:4" x14ac:dyDescent="0.2">
      <c r="C196">
        <v>-13.855</v>
      </c>
      <c r="D196">
        <v>1.8788181495025879E-2</v>
      </c>
    </row>
    <row r="197" spans="3:4" x14ac:dyDescent="0.2">
      <c r="C197">
        <v>-13.843999999999999</v>
      </c>
      <c r="D197">
        <v>1.8588038938739532E-2</v>
      </c>
    </row>
    <row r="198" spans="3:4" x14ac:dyDescent="0.2">
      <c r="C198">
        <v>-13.833</v>
      </c>
      <c r="D198">
        <v>1.8383848362277487E-2</v>
      </c>
    </row>
    <row r="199" spans="3:4" x14ac:dyDescent="0.2">
      <c r="C199">
        <v>-13.822000000000001</v>
      </c>
      <c r="D199">
        <v>1.8175790717945044E-2</v>
      </c>
    </row>
    <row r="200" spans="3:4" x14ac:dyDescent="0.2">
      <c r="C200">
        <v>-13.811</v>
      </c>
      <c r="D200">
        <v>1.7964048817125631E-2</v>
      </c>
    </row>
    <row r="201" spans="3:4" x14ac:dyDescent="0.2">
      <c r="C201">
        <v>-13.8</v>
      </c>
      <c r="D201">
        <v>1.7748807064918447E-2</v>
      </c>
    </row>
    <row r="202" spans="3:4" x14ac:dyDescent="0.2">
      <c r="C202">
        <v>-13.789</v>
      </c>
      <c r="D202">
        <v>1.7530251195160457E-2</v>
      </c>
    </row>
    <row r="203" spans="3:4" x14ac:dyDescent="0.2">
      <c r="C203">
        <v>-13.778</v>
      </c>
      <c r="D203">
        <v>1.7308568006360377E-2</v>
      </c>
    </row>
    <row r="204" spans="3:4" x14ac:dyDescent="0.2">
      <c r="C204">
        <v>-13.766999999999999</v>
      </c>
      <c r="D204">
        <v>1.7083945099061568E-2</v>
      </c>
    </row>
    <row r="205" spans="3:4" x14ac:dyDescent="0.2">
      <c r="C205">
        <v>-13.756</v>
      </c>
      <c r="D205">
        <v>1.685657061514376E-2</v>
      </c>
    </row>
    <row r="206" spans="3:4" x14ac:dyDescent="0.2">
      <c r="C206">
        <v>-13.745000000000001</v>
      </c>
      <c r="D206">
        <v>1.6626632979560074E-2</v>
      </c>
    </row>
    <row r="207" spans="3:4" x14ac:dyDescent="0.2">
      <c r="C207">
        <v>-13.734</v>
      </c>
      <c r="D207">
        <v>1.6394320644995977E-2</v>
      </c>
    </row>
    <row r="208" spans="3:4" x14ac:dyDescent="0.2">
      <c r="C208">
        <v>-13.723000000000001</v>
      </c>
      <c r="D208">
        <v>1.6159821839922196E-2</v>
      </c>
    </row>
    <row r="209" spans="3:4" x14ac:dyDescent="0.2">
      <c r="C209">
        <v>-13.712</v>
      </c>
      <c r="D209">
        <v>1.5923324320499421E-2</v>
      </c>
    </row>
    <row r="210" spans="3:4" x14ac:dyDescent="0.2">
      <c r="C210">
        <v>-13.701000000000001</v>
      </c>
      <c r="D210">
        <v>1.5685015126778494E-2</v>
      </c>
    </row>
    <row r="211" spans="3:4" x14ac:dyDescent="0.2">
      <c r="C211">
        <v>-13.69</v>
      </c>
      <c r="D211">
        <v>1.5445080343621496E-2</v>
      </c>
    </row>
    <row r="212" spans="3:4" x14ac:dyDescent="0.2">
      <c r="C212">
        <v>-13.679</v>
      </c>
      <c r="D212">
        <v>1.5203704866754288E-2</v>
      </c>
    </row>
    <row r="213" spans="3:4" x14ac:dyDescent="0.2">
      <c r="C213">
        <v>-13.667999999999999</v>
      </c>
      <c r="D213">
        <v>1.4961072174340589E-2</v>
      </c>
    </row>
    <row r="214" spans="3:4" x14ac:dyDescent="0.2">
      <c r="C214">
        <v>-13.657</v>
      </c>
      <c r="D214">
        <v>1.4717364104451323E-2</v>
      </c>
    </row>
    <row r="215" spans="3:4" x14ac:dyDescent="0.2">
      <c r="C215">
        <v>-13.646000000000001</v>
      </c>
      <c r="D215">
        <v>1.4472760638780986E-2</v>
      </c>
    </row>
    <row r="216" spans="3:4" x14ac:dyDescent="0.2">
      <c r="C216">
        <v>-13.635</v>
      </c>
      <c r="D216">
        <v>1.4227439692944942E-2</v>
      </c>
    </row>
    <row r="217" spans="3:4" x14ac:dyDescent="0.2">
      <c r="C217">
        <v>-13.624000000000001</v>
      </c>
      <c r="D217">
        <v>1.3981576913669261E-2</v>
      </c>
    </row>
    <row r="218" spans="3:4" x14ac:dyDescent="0.2">
      <c r="C218">
        <v>-13.613</v>
      </c>
      <c r="D218">
        <v>1.3735345483163667E-2</v>
      </c>
    </row>
    <row r="219" spans="3:4" x14ac:dyDescent="0.2">
      <c r="C219">
        <v>-13.602</v>
      </c>
      <c r="D219">
        <v>1.3488915930947896E-2</v>
      </c>
    </row>
    <row r="220" spans="3:4" x14ac:dyDescent="0.2">
      <c r="C220">
        <v>-13.590999999999999</v>
      </c>
      <c r="D220">
        <v>1.3242455953377464E-2</v>
      </c>
    </row>
    <row r="221" spans="3:4" x14ac:dyDescent="0.2">
      <c r="C221">
        <v>-13.58</v>
      </c>
      <c r="D221">
        <v>1.2996130241095149E-2</v>
      </c>
    </row>
    <row r="222" spans="3:4" x14ac:dyDescent="0.2">
      <c r="C222">
        <v>-13.569000000000001</v>
      </c>
      <c r="D222">
        <v>1.2750100314609557E-2</v>
      </c>
    </row>
    <row r="223" spans="3:4" x14ac:dyDescent="0.2">
      <c r="C223">
        <v>-13.558</v>
      </c>
      <c r="D223">
        <v>1.2504524368181648E-2</v>
      </c>
    </row>
    <row r="224" spans="3:4" x14ac:dyDescent="0.2">
      <c r="C224">
        <v>-13.547000000000001</v>
      </c>
      <c r="D224">
        <v>1.2259557122176194E-2</v>
      </c>
    </row>
    <row r="225" spans="3:4" x14ac:dyDescent="0.2">
      <c r="C225">
        <v>-13.536</v>
      </c>
      <c r="D225">
        <v>1.2015349684012223E-2</v>
      </c>
    </row>
    <row r="226" spans="3:4" x14ac:dyDescent="0.2">
      <c r="C226">
        <v>-13.525</v>
      </c>
      <c r="D226">
        <v>1.1772049417825611E-2</v>
      </c>
    </row>
    <row r="227" spans="3:4" x14ac:dyDescent="0.2">
      <c r="C227">
        <v>-13.513999999999999</v>
      </c>
      <c r="D227">
        <v>1.1529799822932002E-2</v>
      </c>
    </row>
    <row r="228" spans="3:4" x14ac:dyDescent="0.2">
      <c r="C228">
        <v>-13.503</v>
      </c>
      <c r="D228">
        <v>1.1288740421158681E-2</v>
      </c>
    </row>
    <row r="229" spans="3:4" x14ac:dyDescent="0.2">
      <c r="C229">
        <v>-13.492000000000001</v>
      </c>
      <c r="D229">
        <v>1.1049006653089395E-2</v>
      </c>
    </row>
    <row r="230" spans="3:4" x14ac:dyDescent="0.2">
      <c r="C230">
        <v>-13.481</v>
      </c>
      <c r="D230">
        <v>1.081072978324678E-2</v>
      </c>
    </row>
    <row r="231" spans="3:4" x14ac:dyDescent="0.2">
      <c r="C231">
        <v>-13.47</v>
      </c>
      <c r="D231">
        <v>1.0574036814214234E-2</v>
      </c>
    </row>
    <row r="232" spans="3:4" x14ac:dyDescent="0.2">
      <c r="C232">
        <v>-13.459</v>
      </c>
      <c r="D232">
        <v>1.0339050409678424E-2</v>
      </c>
    </row>
    <row r="233" spans="3:4" x14ac:dyDescent="0.2">
      <c r="C233">
        <v>-13.448</v>
      </c>
      <c r="D233">
        <v>1.0105888826354369E-2</v>
      </c>
    </row>
    <row r="234" spans="3:4" x14ac:dyDescent="0.2">
      <c r="C234">
        <v>-13.436999999999999</v>
      </c>
      <c r="D234">
        <v>9.8746658547333652E-3</v>
      </c>
    </row>
    <row r="235" spans="3:4" x14ac:dyDescent="0.2">
      <c r="C235">
        <v>-13.426</v>
      </c>
      <c r="D235">
        <v>9.6454907685768494E-3</v>
      </c>
    </row>
    <row r="236" spans="3:4" x14ac:dyDescent="0.2">
      <c r="C236">
        <v>-13.415000000000001</v>
      </c>
      <c r="D236">
        <v>9.4184682830587077E-3</v>
      </c>
    </row>
    <row r="237" spans="3:4" x14ac:dyDescent="0.2">
      <c r="C237">
        <v>-13.404</v>
      </c>
      <c r="D237">
        <v>9.193698521442327E-3</v>
      </c>
    </row>
    <row r="238" spans="3:4" x14ac:dyDescent="0.2">
      <c r="C238">
        <v>-13.393000000000001</v>
      </c>
      <c r="D238">
        <v>8.9712769901605441E-3</v>
      </c>
    </row>
    <row r="239" spans="3:4" x14ac:dyDescent="0.2">
      <c r="C239">
        <v>-13.382</v>
      </c>
      <c r="D239">
        <v>8.7512945621499028E-3</v>
      </c>
    </row>
    <row r="240" spans="3:4" x14ac:dyDescent="0.2">
      <c r="C240">
        <v>-13.371</v>
      </c>
      <c r="D240">
        <v>8.5338374682764426E-3</v>
      </c>
    </row>
    <row r="241" spans="3:4" x14ac:dyDescent="0.2">
      <c r="C241">
        <v>-13.36</v>
      </c>
      <c r="D241">
        <v>8.3189872966731998E-3</v>
      </c>
    </row>
    <row r="242" spans="3:4" x14ac:dyDescent="0.2">
      <c r="C242">
        <v>-13.349</v>
      </c>
      <c r="D242">
        <v>8.1068209997979569E-3</v>
      </c>
    </row>
    <row r="243" spans="3:4" x14ac:dyDescent="0.2">
      <c r="C243">
        <v>-13.338000000000001</v>
      </c>
      <c r="D243">
        <v>7.8974109090042682E-3</v>
      </c>
    </row>
    <row r="244" spans="3:4" x14ac:dyDescent="0.2">
      <c r="C244">
        <v>-13.327</v>
      </c>
      <c r="D244">
        <v>7.6908247564085033E-3</v>
      </c>
    </row>
    <row r="245" spans="3:4" x14ac:dyDescent="0.2">
      <c r="C245">
        <v>-13.316000000000001</v>
      </c>
      <c r="D245">
        <v>7.4871257038230084E-3</v>
      </c>
    </row>
    <row r="246" spans="3:4" x14ac:dyDescent="0.2">
      <c r="C246">
        <v>-13.305</v>
      </c>
      <c r="D246">
        <v>7.2863723785149765E-3</v>
      </c>
    </row>
    <row r="247" spans="3:4" x14ac:dyDescent="0.2">
      <c r="C247">
        <v>-13.294</v>
      </c>
      <c r="D247">
        <v>7.0886189155422016E-3</v>
      </c>
    </row>
    <row r="248" spans="3:4" x14ac:dyDescent="0.2">
      <c r="C248">
        <v>-13.282999999999999</v>
      </c>
      <c r="D248">
        <v>6.8939150064063074E-3</v>
      </c>
    </row>
    <row r="249" spans="3:4" x14ac:dyDescent="0.2">
      <c r="C249">
        <v>-13.272</v>
      </c>
      <c r="D249">
        <v>6.7023059537583843E-3</v>
      </c>
    </row>
    <row r="250" spans="3:4" x14ac:dyDescent="0.2">
      <c r="C250">
        <v>-13.261000000000001</v>
      </c>
      <c r="D250">
        <v>6.5138327318830097E-3</v>
      </c>
    </row>
    <row r="251" spans="3:4" x14ac:dyDescent="0.2">
      <c r="C251">
        <v>-13.25</v>
      </c>
      <c r="D251">
        <v>6.3285320526825142E-3</v>
      </c>
    </row>
    <row r="252" spans="3:4" x14ac:dyDescent="0.2">
      <c r="C252">
        <v>-13.239000000000001</v>
      </c>
      <c r="D252">
        <v>6.1464364368771411E-3</v>
      </c>
    </row>
    <row r="253" spans="3:4" x14ac:dyDescent="0.2">
      <c r="C253">
        <v>-13.228</v>
      </c>
      <c r="D253">
        <v>5.9675742901327145E-3</v>
      </c>
    </row>
    <row r="254" spans="3:4" x14ac:dyDescent="0.2">
      <c r="C254">
        <v>-13.217000000000001</v>
      </c>
      <c r="D254">
        <v>5.7919699838250068E-3</v>
      </c>
    </row>
    <row r="255" spans="3:4" x14ac:dyDescent="0.2">
      <c r="C255">
        <v>-13.206</v>
      </c>
      <c r="D255">
        <v>5.6196439401462071E-3</v>
      </c>
    </row>
    <row r="256" spans="3:4" x14ac:dyDescent="0.2">
      <c r="C256">
        <v>-13.195</v>
      </c>
      <c r="D256">
        <v>5.4506127212588457E-3</v>
      </c>
    </row>
    <row r="257" spans="3:4" x14ac:dyDescent="0.2">
      <c r="C257">
        <v>-13.184000000000001</v>
      </c>
      <c r="D257">
        <v>5.2848891222002882E-3</v>
      </c>
    </row>
    <row r="258" spans="3:4" x14ac:dyDescent="0.2">
      <c r="C258">
        <v>-13.173</v>
      </c>
      <c r="D258">
        <v>5.1224822672423379E-3</v>
      </c>
    </row>
    <row r="259" spans="3:4" x14ac:dyDescent="0.2">
      <c r="C259">
        <v>-13.162000000000001</v>
      </c>
      <c r="D259">
        <v>4.9633977094104961E-3</v>
      </c>
    </row>
    <row r="260" spans="3:4" x14ac:dyDescent="0.2">
      <c r="C260">
        <v>-13.151</v>
      </c>
      <c r="D260">
        <v>4.8076375328689755E-3</v>
      </c>
    </row>
    <row r="261" spans="3:4" x14ac:dyDescent="0.2">
      <c r="C261">
        <v>-13.14</v>
      </c>
      <c r="D261">
        <v>4.6552004578808825E-3</v>
      </c>
    </row>
    <row r="262" spans="3:4" x14ac:dyDescent="0.2">
      <c r="C262">
        <v>-13.129</v>
      </c>
      <c r="D262">
        <v>4.5060819480544963E-3</v>
      </c>
    </row>
    <row r="263" spans="3:4" x14ac:dyDescent="0.2">
      <c r="C263">
        <v>-13.118</v>
      </c>
      <c r="D263">
        <v>4.3602743195919422E-3</v>
      </c>
    </row>
    <row r="264" spans="3:4" x14ac:dyDescent="0.2">
      <c r="C264">
        <v>-13.106999999999999</v>
      </c>
      <c r="D264">
        <v>4.2177668522592584E-3</v>
      </c>
    </row>
    <row r="265" spans="3:4" x14ac:dyDescent="0.2">
      <c r="C265">
        <v>-13.096</v>
      </c>
      <c r="D265">
        <v>4.0785459018033926E-3</v>
      </c>
    </row>
    <row r="266" spans="3:4" x14ac:dyDescent="0.2">
      <c r="C266">
        <v>-13.085000000000001</v>
      </c>
      <c r="D266">
        <v>3.9425950135456326E-3</v>
      </c>
    </row>
    <row r="267" spans="3:4" x14ac:dyDescent="0.2">
      <c r="C267">
        <v>-13.074</v>
      </c>
      <c r="D267">
        <v>3.809895036888407E-3</v>
      </c>
    </row>
    <row r="268" spans="3:4" x14ac:dyDescent="0.2">
      <c r="C268">
        <v>-13.063000000000001</v>
      </c>
      <c r="D268">
        <v>3.6804242404780232E-3</v>
      </c>
    </row>
    <row r="269" spans="3:4" x14ac:dyDescent="0.2">
      <c r="C269">
        <v>-13.052</v>
      </c>
      <c r="D269">
        <v>3.5541584277730405E-3</v>
      </c>
    </row>
    <row r="270" spans="3:4" x14ac:dyDescent="0.2">
      <c r="C270">
        <v>-13.041</v>
      </c>
      <c r="D270">
        <v>3.4310710527761085E-3</v>
      </c>
    </row>
    <row r="271" spans="3:4" x14ac:dyDescent="0.2">
      <c r="C271">
        <v>-13.03</v>
      </c>
      <c r="D271">
        <v>3.3111333356937427E-3</v>
      </c>
    </row>
    <row r="272" spans="3:4" x14ac:dyDescent="0.2">
      <c r="C272">
        <v>-13.019</v>
      </c>
      <c r="D272">
        <v>3.194314378298038E-3</v>
      </c>
    </row>
    <row r="273" spans="3:4" x14ac:dyDescent="0.2">
      <c r="C273">
        <v>-13.008000000000001</v>
      </c>
      <c r="D273">
        <v>3.0805812787714887E-3</v>
      </c>
    </row>
    <row r="274" spans="3:4" x14ac:dyDescent="0.2">
      <c r="C274">
        <v>-12.997</v>
      </c>
      <c r="D274">
        <v>2.9698992458260551E-3</v>
      </c>
    </row>
    <row r="275" spans="3:4" x14ac:dyDescent="0.2">
      <c r="C275">
        <v>-12.986000000000001</v>
      </c>
      <c r="D275">
        <v>2.8622317118958498E-3</v>
      </c>
    </row>
    <row r="276" spans="3:4" x14ac:dyDescent="0.2">
      <c r="C276">
        <v>-12.975</v>
      </c>
      <c r="D276">
        <v>2.7575404452122227E-3</v>
      </c>
    </row>
    <row r="277" spans="3:4" x14ac:dyDescent="0.2">
      <c r="C277">
        <v>-12.964</v>
      </c>
      <c r="D277">
        <v>2.6557856605798906E-3</v>
      </c>
    </row>
    <row r="278" spans="3:4" x14ac:dyDescent="0.2">
      <c r="C278">
        <v>-12.952999999999999</v>
      </c>
      <c r="D278">
        <v>2.556926128681504E-3</v>
      </c>
    </row>
    <row r="279" spans="3:4" x14ac:dyDescent="0.2">
      <c r="C279">
        <v>-12.942</v>
      </c>
      <c r="D279">
        <v>2.4609192837486264E-3</v>
      </c>
    </row>
    <row r="280" spans="3:4" x14ac:dyDescent="0.2">
      <c r="C280">
        <v>-12.931000000000001</v>
      </c>
      <c r="D280">
        <v>2.3677213294459286E-3</v>
      </c>
    </row>
    <row r="281" spans="3:4" x14ac:dyDescent="0.2">
      <c r="C281">
        <v>-12.92</v>
      </c>
      <c r="D281">
        <v>2.2772873428259944E-3</v>
      </c>
    </row>
    <row r="282" spans="3:4" x14ac:dyDescent="0.2">
      <c r="C282">
        <v>-12.909000000000001</v>
      </c>
      <c r="D282">
        <v>2.1895713762214238E-3</v>
      </c>
    </row>
    <row r="283" spans="3:4" x14ac:dyDescent="0.2">
      <c r="C283">
        <v>-12.898</v>
      </c>
      <c r="D283">
        <v>2.1045265569507041E-3</v>
      </c>
    </row>
    <row r="284" spans="3:4" x14ac:dyDescent="0.2">
      <c r="C284">
        <v>-12.887</v>
      </c>
      <c r="D284">
        <v>2.0221051847245358E-3</v>
      </c>
    </row>
    <row r="285" spans="3:4" x14ac:dyDescent="0.2">
      <c r="C285">
        <v>-12.875999999999999</v>
      </c>
      <c r="D285">
        <v>1.942258826648215E-3</v>
      </c>
    </row>
    <row r="286" spans="3:4" x14ac:dyDescent="0.2">
      <c r="C286">
        <v>-12.865</v>
      </c>
      <c r="D286">
        <v>1.8649384097260465E-3</v>
      </c>
    </row>
    <row r="287" spans="3:4" x14ac:dyDescent="0.2">
      <c r="C287">
        <v>-12.854000000000001</v>
      </c>
      <c r="D287">
        <v>1.7900943107824249E-3</v>
      </c>
    </row>
    <row r="288" spans="3:4" x14ac:dyDescent="0.2">
      <c r="C288">
        <v>-12.843</v>
      </c>
      <c r="D288">
        <v>1.7176764437241898E-3</v>
      </c>
    </row>
    <row r="289" spans="3:4" x14ac:dyDescent="0.2">
      <c r="C289">
        <v>-12.832000000000001</v>
      </c>
      <c r="D289">
        <v>1.6476343440775937E-3</v>
      </c>
    </row>
    <row r="290" spans="3:4" x14ac:dyDescent="0.2">
      <c r="C290">
        <v>-12.821</v>
      </c>
      <c r="D290">
        <v>1.5799172507421052E-3</v>
      </c>
    </row>
    <row r="291" spans="3:4" x14ac:dyDescent="0.2">
      <c r="C291">
        <v>-12.81</v>
      </c>
      <c r="D291">
        <v>1.514474184912512E-3</v>
      </c>
    </row>
    <row r="292" spans="3:4" x14ac:dyDescent="0.2">
      <c r="C292">
        <v>-12.798999999999999</v>
      </c>
      <c r="D292">
        <v>1.4512540261285257E-3</v>
      </c>
    </row>
    <row r="293" spans="3:4" x14ac:dyDescent="0.2">
      <c r="C293">
        <v>-12.788</v>
      </c>
      <c r="D293">
        <v>1.3902055854201944E-3</v>
      </c>
    </row>
    <row r="294" spans="3:4" x14ac:dyDescent="0.2">
      <c r="C294">
        <v>-12.777000000000001</v>
      </c>
      <c r="D294">
        <v>1.3312776755246463E-3</v>
      </c>
    </row>
    <row r="295" spans="3:4" x14ac:dyDescent="0.2">
      <c r="C295">
        <v>-12.766</v>
      </c>
      <c r="D295">
        <v>1.2744191781581173E-3</v>
      </c>
    </row>
    <row r="296" spans="3:4" x14ac:dyDescent="0.2">
      <c r="C296">
        <v>-12.755000000000001</v>
      </c>
      <c r="D296">
        <v>1.2195791083342306E-3</v>
      </c>
    </row>
    <row r="297" spans="3:4" x14ac:dyDescent="0.2">
      <c r="C297">
        <v>-12.744</v>
      </c>
      <c r="D297">
        <v>1.1667066757267608E-3</v>
      </c>
    </row>
    <row r="298" spans="3:4" x14ac:dyDescent="0.2">
      <c r="C298">
        <v>-12.733000000000001</v>
      </c>
      <c r="D298">
        <v>1.1157513430822452E-3</v>
      </c>
    </row>
    <row r="299" spans="3:4" x14ac:dyDescent="0.2">
      <c r="C299">
        <v>-12.722</v>
      </c>
      <c r="D299">
        <v>1.0666628816939246E-3</v>
      </c>
    </row>
    <row r="300" spans="3:4" x14ac:dyDescent="0.2">
      <c r="C300">
        <v>-12.711</v>
      </c>
      <c r="D300">
        <v>1.0193914239552365E-3</v>
      </c>
    </row>
    <row r="301" spans="3:4" x14ac:dyDescent="0.2">
      <c r="C301">
        <v>-12.700000000000001</v>
      </c>
      <c r="D301">
        <v>9.7388751301656119E-4</v>
      </c>
    </row>
    <row r="302" spans="3:4" x14ac:dyDescent="0.2">
      <c r="C302">
        <v>-12.689</v>
      </c>
      <c r="D302">
        <v>9.3010214957493017E-4</v>
      </c>
    </row>
    <row r="303" spans="3:4" x14ac:dyDescent="0.2">
      <c r="C303">
        <v>-12.678000000000001</v>
      </c>
      <c r="D303">
        <v>8.8798683583143684E-4</v>
      </c>
    </row>
    <row r="304" spans="3:4" x14ac:dyDescent="0.2">
      <c r="C304">
        <v>-12.667</v>
      </c>
      <c r="D304">
        <v>8.4749361665608909E-4</v>
      </c>
    </row>
    <row r="305" spans="3:4" x14ac:dyDescent="0.2">
      <c r="C305">
        <v>-12.656000000000001</v>
      </c>
      <c r="D305">
        <v>8.085751180046672E-4</v>
      </c>
    </row>
    <row r="306" spans="3:4" x14ac:dyDescent="0.2">
      <c r="C306">
        <v>-12.645</v>
      </c>
      <c r="D306">
        <v>7.7118458263614621E-4</v>
      </c>
    </row>
    <row r="307" spans="3:4" x14ac:dyDescent="0.2">
      <c r="C307">
        <v>-12.634</v>
      </c>
      <c r="D307">
        <v>7.3527590318358236E-4</v>
      </c>
    </row>
    <row r="308" spans="3:4" x14ac:dyDescent="0.2">
      <c r="C308">
        <v>-12.622999999999999</v>
      </c>
      <c r="D308">
        <v>7.0080365263468117E-4</v>
      </c>
    </row>
    <row r="309" spans="3:4" x14ac:dyDescent="0.2">
      <c r="C309">
        <v>-12.612</v>
      </c>
      <c r="D309">
        <v>6.6772311228196655E-4</v>
      </c>
    </row>
    <row r="310" spans="3:4" x14ac:dyDescent="0.2">
      <c r="C310">
        <v>-12.601000000000001</v>
      </c>
      <c r="D310">
        <v>6.3599029720516598E-4</v>
      </c>
    </row>
    <row r="311" spans="3:4" x14ac:dyDescent="0.2">
      <c r="C311">
        <v>-12.59</v>
      </c>
      <c r="D311">
        <v>6.0556197935146062E-4</v>
      </c>
    </row>
    <row r="312" spans="3:4" x14ac:dyDescent="0.2">
      <c r="C312">
        <v>-12.579000000000001</v>
      </c>
      <c r="D312">
        <v>5.7639570828151119E-4</v>
      </c>
    </row>
    <row r="313" spans="3:4" x14ac:dyDescent="0.2">
      <c r="C313">
        <v>-12.568</v>
      </c>
      <c r="D313">
        <v>5.4844982965128041E-4</v>
      </c>
    </row>
    <row r="314" spans="3:4" x14ac:dyDescent="0.2">
      <c r="C314">
        <v>-12.557</v>
      </c>
      <c r="D314">
        <v>5.2168350150175267E-4</v>
      </c>
    </row>
    <row r="315" spans="3:4" x14ac:dyDescent="0.2">
      <c r="C315">
        <v>-12.545999999999999</v>
      </c>
      <c r="D315">
        <v>4.9605670842989605E-4</v>
      </c>
    </row>
    <row r="316" spans="3:4" x14ac:dyDescent="0.2">
      <c r="C316">
        <v>-12.535</v>
      </c>
      <c r="D316">
        <v>4.715302737158807E-4</v>
      </c>
    </row>
    <row r="317" spans="3:4" x14ac:dyDescent="0.2">
      <c r="C317">
        <v>-12.524000000000001</v>
      </c>
      <c r="D317">
        <v>4.4806586948227008E-4</v>
      </c>
    </row>
    <row r="318" spans="3:4" x14ac:dyDescent="0.2">
      <c r="C318">
        <v>-12.513</v>
      </c>
      <c r="D318">
        <v>4.2562602496200172E-4</v>
      </c>
    </row>
    <row r="319" spans="3:4" x14ac:dyDescent="0.2">
      <c r="C319">
        <v>-12.502000000000001</v>
      </c>
      <c r="D319">
        <v>4.0417413295233494E-4</v>
      </c>
    </row>
    <row r="320" spans="3:4" x14ac:dyDescent="0.2">
      <c r="C320">
        <v>-12.491</v>
      </c>
      <c r="D320">
        <v>3.8367445453231665E-4</v>
      </c>
    </row>
    <row r="321" spans="3:4" x14ac:dyDescent="0.2">
      <c r="C321">
        <v>-12.48</v>
      </c>
      <c r="D321">
        <v>3.6409212212152209E-4</v>
      </c>
    </row>
    <row r="322" spans="3:4" x14ac:dyDescent="0.2">
      <c r="C322">
        <v>-12.468999999999999</v>
      </c>
      <c r="D322">
        <v>3.4539314095755606E-4</v>
      </c>
    </row>
    <row r="323" spans="3:4" x14ac:dyDescent="0.2">
      <c r="C323">
        <v>-12.458</v>
      </c>
      <c r="D323">
        <v>3.2754438906969143E-4</v>
      </c>
    </row>
    <row r="324" spans="3:4" x14ac:dyDescent="0.2">
      <c r="C324">
        <v>-12.447000000000001</v>
      </c>
      <c r="D324">
        <v>3.1051361582535236E-4</v>
      </c>
    </row>
    <row r="325" spans="3:4" x14ac:dyDescent="0.2">
      <c r="C325">
        <v>-12.436</v>
      </c>
      <c r="D325">
        <v>2.9426943912564893E-4</v>
      </c>
    </row>
    <row r="326" spans="3:4" x14ac:dyDescent="0.2">
      <c r="C326">
        <v>-12.425000000000001</v>
      </c>
      <c r="D326">
        <v>2.7878134132524408E-4</v>
      </c>
    </row>
    <row r="327" spans="3:4" x14ac:dyDescent="0.2">
      <c r="C327">
        <v>-12.414</v>
      </c>
      <c r="D327">
        <v>2.640196639508549E-4</v>
      </c>
    </row>
    <row r="328" spans="3:4" x14ac:dyDescent="0.2">
      <c r="C328">
        <v>-12.403</v>
      </c>
      <c r="D328">
        <v>2.4995560129165232E-4</v>
      </c>
    </row>
    <row r="329" spans="3:4" x14ac:dyDescent="0.2">
      <c r="C329">
        <v>-12.391999999999999</v>
      </c>
      <c r="D329">
        <v>2.3656119293343227E-4</v>
      </c>
    </row>
    <row r="330" spans="3:4" x14ac:dyDescent="0.2">
      <c r="C330">
        <v>-12.381</v>
      </c>
      <c r="D330">
        <v>2.2380931530719349E-4</v>
      </c>
    </row>
    <row r="331" spans="3:4" x14ac:dyDescent="0.2">
      <c r="C331">
        <v>-12.370000000000001</v>
      </c>
      <c r="D331">
        <v>2.1167367232113413E-4</v>
      </c>
    </row>
    <row r="332" spans="3:4" x14ac:dyDescent="0.2">
      <c r="C332">
        <v>-12.359</v>
      </c>
      <c r="D332">
        <v>2.0012878514359485E-4</v>
      </c>
    </row>
    <row r="333" spans="3:4" x14ac:dyDescent="0.2">
      <c r="C333">
        <v>-12.348000000000001</v>
      </c>
      <c r="D333">
        <v>1.8914998120273457E-4</v>
      </c>
    </row>
    <row r="334" spans="3:4" x14ac:dyDescent="0.2">
      <c r="C334">
        <v>-12.337</v>
      </c>
      <c r="D334">
        <v>1.7871338246694353E-4</v>
      </c>
    </row>
    <row r="335" spans="3:4" x14ac:dyDescent="0.2">
      <c r="C335">
        <v>-12.326000000000001</v>
      </c>
      <c r="D335">
        <v>1.6879589306824909E-4</v>
      </c>
    </row>
    <row r="336" spans="3:4" x14ac:dyDescent="0.2">
      <c r="C336">
        <v>-12.315</v>
      </c>
      <c r="D336">
        <v>1.5937518632894496E-4</v>
      </c>
    </row>
    <row r="337" spans="3:4" x14ac:dyDescent="0.2">
      <c r="C337">
        <v>-12.304</v>
      </c>
      <c r="D337">
        <v>1.5042969124985637E-4</v>
      </c>
    </row>
    <row r="338" spans="3:4" x14ac:dyDescent="0.2">
      <c r="C338">
        <v>-12.293000000000001</v>
      </c>
      <c r="D338">
        <v>1.419385785165269E-4</v>
      </c>
    </row>
    <row r="339" spans="3:4" x14ac:dyDescent="0.2">
      <c r="C339">
        <v>-12.282</v>
      </c>
      <c r="D339">
        <v>1.3388174607769455E-4</v>
      </c>
    </row>
    <row r="340" spans="3:4" x14ac:dyDescent="0.2">
      <c r="C340">
        <v>-12.271000000000001</v>
      </c>
      <c r="D340">
        <v>1.2623980434828247E-4</v>
      </c>
    </row>
    <row r="341" spans="3:4" x14ac:dyDescent="0.2">
      <c r="C341">
        <v>-12.26</v>
      </c>
      <c r="D341">
        <v>1.1899406108707051E-4</v>
      </c>
    </row>
    <row r="342" spans="3:4" x14ac:dyDescent="0.2">
      <c r="C342">
        <v>-12.249000000000001</v>
      </c>
      <c r="D342">
        <v>1.1212650599715039E-4</v>
      </c>
    </row>
    <row r="343" spans="3:4" x14ac:dyDescent="0.2">
      <c r="C343">
        <v>-12.238</v>
      </c>
      <c r="D343">
        <v>1.0561979509509998E-4</v>
      </c>
    </row>
    <row r="344" spans="3:4" x14ac:dyDescent="0.2">
      <c r="C344">
        <v>-12.227</v>
      </c>
      <c r="D344">
        <v>9.945723489278119E-5</v>
      </c>
    </row>
    <row r="345" spans="3:4" x14ac:dyDescent="0.2">
      <c r="C345">
        <v>-12.216000000000001</v>
      </c>
      <c r="D345">
        <v>9.3622766433501862E-5</v>
      </c>
    </row>
    <row r="346" spans="3:4" x14ac:dyDescent="0.2">
      <c r="C346">
        <v>-12.205</v>
      </c>
      <c r="D346">
        <v>8.8100949222255553E-5</v>
      </c>
    </row>
    <row r="347" spans="3:4" x14ac:dyDescent="0.2">
      <c r="C347">
        <v>-12.194000000000001</v>
      </c>
      <c r="D347">
        <v>8.2876945087648031E-5</v>
      </c>
    </row>
    <row r="348" spans="3:4" x14ac:dyDescent="0.2">
      <c r="C348">
        <v>-12.183</v>
      </c>
      <c r="D348">
        <v>7.7936502011081353E-5</v>
      </c>
    </row>
    <row r="349" spans="3:4" x14ac:dyDescent="0.2">
      <c r="C349">
        <v>-12.172000000000001</v>
      </c>
      <c r="D349">
        <v>7.326593795677205E-5</v>
      </c>
    </row>
    <row r="350" spans="3:4" x14ac:dyDescent="0.2">
      <c r="C350">
        <v>-12.161</v>
      </c>
      <c r="D350">
        <v>6.8852124734154711E-5</v>
      </c>
    </row>
    <row r="351" spans="3:4" x14ac:dyDescent="0.2">
      <c r="C351">
        <v>-12.15</v>
      </c>
      <c r="D351">
        <v>6.4682471922313485E-5</v>
      </c>
    </row>
    <row r="352" spans="3:4" x14ac:dyDescent="0.2">
      <c r="C352">
        <v>-12.138999999999999</v>
      </c>
      <c r="D352">
        <v>6.0744910884132322E-5</v>
      </c>
    </row>
    <row r="353" spans="3:4" x14ac:dyDescent="0.2">
      <c r="C353">
        <v>-12.128</v>
      </c>
      <c r="D353">
        <v>5.7027878896024076E-5</v>
      </c>
    </row>
    <row r="354" spans="3:4" x14ac:dyDescent="0.2">
      <c r="C354">
        <v>-12.117000000000001</v>
      </c>
      <c r="D354">
        <v>5.3520303417238053E-5</v>
      </c>
    </row>
    <row r="355" spans="3:4" x14ac:dyDescent="0.2">
      <c r="C355">
        <v>-12.106</v>
      </c>
      <c r="D355">
        <v>5.0211586520999334E-5</v>
      </c>
    </row>
    <row r="356" spans="3:4" x14ac:dyDescent="0.2">
      <c r="C356">
        <v>-12.095000000000001</v>
      </c>
      <c r="D356">
        <v>4.7091589507992057E-5</v>
      </c>
    </row>
    <row r="357" spans="3:4" x14ac:dyDescent="0.2">
      <c r="C357">
        <v>-12.084</v>
      </c>
      <c r="D357">
        <v>4.4150617721018314E-5</v>
      </c>
    </row>
    <row r="358" spans="3:4" x14ac:dyDescent="0.2">
      <c r="C358">
        <v>-12.073</v>
      </c>
      <c r="D358">
        <v>4.1379405578071397E-5</v>
      </c>
    </row>
    <row r="359" spans="3:4" x14ac:dyDescent="0.2">
      <c r="C359">
        <v>-12.061999999999999</v>
      </c>
      <c r="D359">
        <v>3.8769101839459264E-5</v>
      </c>
    </row>
    <row r="360" spans="3:4" x14ac:dyDescent="0.2">
      <c r="C360">
        <v>-12.051</v>
      </c>
      <c r="D360">
        <v>3.6311255123145813E-5</v>
      </c>
    </row>
    <row r="361" spans="3:4" x14ac:dyDescent="0.2">
      <c r="C361">
        <v>-12.040000000000001</v>
      </c>
      <c r="D361">
        <v>3.3997799680989748E-5</v>
      </c>
    </row>
    <row r="362" spans="3:4" x14ac:dyDescent="0.2">
      <c r="C362">
        <v>-12.029</v>
      </c>
      <c r="D362">
        <v>3.182104144719855E-5</v>
      </c>
    </row>
    <row r="363" spans="3:4" x14ac:dyDescent="0.2">
      <c r="C363">
        <v>-12.018000000000001</v>
      </c>
      <c r="D363">
        <v>2.977364436896108E-5</v>
      </c>
    </row>
    <row r="364" spans="3:4" x14ac:dyDescent="0.2">
      <c r="C364">
        <v>-12.007</v>
      </c>
      <c r="D364">
        <v>2.7848617027950765E-5</v>
      </c>
    </row>
    <row r="365" spans="3:4" x14ac:dyDescent="0.2">
      <c r="C365">
        <v>-11.996</v>
      </c>
      <c r="D365">
        <v>2.6039299560183746E-5</v>
      </c>
    </row>
    <row r="366" spans="3:4" x14ac:dyDescent="0.2">
      <c r="C366">
        <v>-11.984999999999999</v>
      </c>
      <c r="D366">
        <v>2.4339350880540821E-5</v>
      </c>
    </row>
    <row r="367" spans="3:4" x14ac:dyDescent="0.2">
      <c r="C367">
        <v>-11.974</v>
      </c>
      <c r="D367">
        <v>2.2742736217179698E-5</v>
      </c>
    </row>
    <row r="368" spans="3:4" x14ac:dyDescent="0.2">
      <c r="C368">
        <v>-11.963000000000001</v>
      </c>
      <c r="D368">
        <v>2.1243714960003862E-5</v>
      </c>
    </row>
    <row r="369" spans="3:4" x14ac:dyDescent="0.2">
      <c r="C369">
        <v>-11.952</v>
      </c>
      <c r="D369">
        <v>1.9836828826382737E-5</v>
      </c>
    </row>
    <row r="370" spans="3:4" x14ac:dyDescent="0.2">
      <c r="C370">
        <v>-11.941000000000001</v>
      </c>
      <c r="D370">
        <v>1.8516890346379072E-5</v>
      </c>
    </row>
    <row r="371" spans="3:4" x14ac:dyDescent="0.2">
      <c r="C371">
        <v>-11.93</v>
      </c>
      <c r="D371">
        <v>1.7278971668864801E-5</v>
      </c>
    </row>
    <row r="372" spans="3:4" x14ac:dyDescent="0.2">
      <c r="C372">
        <v>-11.919</v>
      </c>
      <c r="D372">
        <v>1.6118393689093346E-5</v>
      </c>
    </row>
    <row r="373" spans="3:4" x14ac:dyDescent="0.2">
      <c r="C373">
        <v>-11.907999999999999</v>
      </c>
      <c r="D373">
        <v>1.5030715497516797E-5</v>
      </c>
    </row>
    <row r="374" spans="3:4" x14ac:dyDescent="0.2">
      <c r="C374">
        <v>-11.897</v>
      </c>
      <c r="D374">
        <v>1.4046797522091853E-5</v>
      </c>
    </row>
    <row r="375" spans="3:4" x14ac:dyDescent="0.2">
      <c r="C375">
        <v>-11.886000000000001</v>
      </c>
      <c r="D375">
        <v>1.309544305532952E-5</v>
      </c>
    </row>
    <row r="376" spans="3:4" x14ac:dyDescent="0.2">
      <c r="C376">
        <v>-11.875</v>
      </c>
      <c r="D376">
        <v>1.2205231197902912E-5</v>
      </c>
    </row>
    <row r="377" spans="3:4" x14ac:dyDescent="0.2">
      <c r="C377">
        <v>-11.864000000000001</v>
      </c>
      <c r="D377">
        <v>1.1372592895459915E-5</v>
      </c>
    </row>
    <row r="378" spans="3:4" x14ac:dyDescent="0.2">
      <c r="C378">
        <v>-11.853</v>
      </c>
      <c r="D378">
        <v>1.0594150621559534E-5</v>
      </c>
    </row>
    <row r="379" spans="3:4" x14ac:dyDescent="0.2">
      <c r="C379">
        <v>-11.842000000000001</v>
      </c>
      <c r="D379">
        <v>9.8667098033972652E-6</v>
      </c>
    </row>
    <row r="380" spans="3:4" x14ac:dyDescent="0.2">
      <c r="C380">
        <v>-11.831</v>
      </c>
      <c r="D380">
        <v>9.1872505557049394E-6</v>
      </c>
    </row>
    <row r="381" spans="3:4" x14ac:dyDescent="0.2">
      <c r="C381">
        <v>-11.82</v>
      </c>
      <c r="D381">
        <v>8.5529197185447299E-6</v>
      </c>
    </row>
    <row r="382" spans="3:4" x14ac:dyDescent="0.2">
      <c r="C382">
        <v>-11.809000000000001</v>
      </c>
      <c r="D382">
        <v>7.961023194367097E-6</v>
      </c>
    </row>
    <row r="383" spans="3:4" x14ac:dyDescent="0.2">
      <c r="C383">
        <v>-11.798</v>
      </c>
      <c r="D383">
        <v>7.4090185794079737E-6</v>
      </c>
    </row>
    <row r="384" spans="3:4" x14ac:dyDescent="0.2">
      <c r="C384">
        <v>-11.787000000000001</v>
      </c>
      <c r="D384">
        <v>6.8945080842294273E-6</v>
      </c>
    </row>
    <row r="385" spans="3:4" x14ac:dyDescent="0.2">
      <c r="C385">
        <v>-11.776</v>
      </c>
      <c r="D385">
        <v>6.4152317379790162E-6</v>
      </c>
    </row>
    <row r="386" spans="3:4" x14ac:dyDescent="0.2">
      <c r="C386">
        <v>-11.765000000000001</v>
      </c>
      <c r="D386">
        <v>5.9690608707469788E-6</v>
      </c>
    </row>
    <row r="387" spans="3:4" x14ac:dyDescent="0.2">
      <c r="C387">
        <v>-11.754</v>
      </c>
      <c r="D387">
        <v>5.553991868231474E-6</v>
      </c>
    </row>
    <row r="388" spans="3:4" x14ac:dyDescent="0.2">
      <c r="C388">
        <v>-11.743</v>
      </c>
      <c r="D388">
        <v>5.1681401927893896E-6</v>
      </c>
    </row>
    <row r="389" spans="3:4" x14ac:dyDescent="0.2">
      <c r="C389">
        <v>-11.732000000000001</v>
      </c>
      <c r="D389">
        <v>4.8097346648397504E-6</v>
      </c>
    </row>
    <row r="390" spans="3:4" x14ac:dyDescent="0.2">
      <c r="C390">
        <v>-11.721</v>
      </c>
      <c r="D390">
        <v>4.4771119985082744E-6</v>
      </c>
    </row>
    <row r="391" spans="3:4" x14ac:dyDescent="0.2">
      <c r="C391">
        <v>-11.71</v>
      </c>
      <c r="D391">
        <v>4.1687115853452062E-6</v>
      </c>
    </row>
    <row r="392" spans="3:4" x14ac:dyDescent="0.2">
      <c r="C392">
        <v>-11.699</v>
      </c>
      <c r="D392">
        <v>3.8830705199155999E-6</v>
      </c>
    </row>
    <row r="393" spans="3:4" x14ac:dyDescent="0.2">
      <c r="C393">
        <v>-11.688000000000001</v>
      </c>
      <c r="D393">
        <v>3.6188188610542856E-6</v>
      </c>
    </row>
    <row r="394" spans="3:4" x14ac:dyDescent="0.2">
      <c r="C394">
        <v>-11.677</v>
      </c>
      <c r="D394">
        <v>3.3746751225854288E-6</v>
      </c>
    </row>
    <row r="395" spans="3:4" x14ac:dyDescent="0.2">
      <c r="C395">
        <v>-11.666</v>
      </c>
      <c r="D395">
        <v>3.1494419873404334E-6</v>
      </c>
    </row>
    <row r="396" spans="3:4" x14ac:dyDescent="0.2">
      <c r="C396">
        <v>-11.655000000000001</v>
      </c>
      <c r="D396">
        <v>2.9420022383531291E-6</v>
      </c>
    </row>
    <row r="397" spans="3:4" x14ac:dyDescent="0.2">
      <c r="C397">
        <v>-11.644</v>
      </c>
      <c r="D397">
        <v>2.7513149011788188E-6</v>
      </c>
    </row>
    <row r="398" spans="3:4" x14ac:dyDescent="0.2">
      <c r="C398">
        <v>-11.633000000000001</v>
      </c>
      <c r="D398">
        <v>2.5764115913625375E-6</v>
      </c>
    </row>
    <row r="399" spans="3:4" x14ac:dyDescent="0.2">
      <c r="C399">
        <v>-11.622</v>
      </c>
      <c r="D399">
        <v>2.4163930611763544E-6</v>
      </c>
    </row>
    <row r="400" spans="3:4" x14ac:dyDescent="0.2">
      <c r="C400">
        <v>-11.611000000000001</v>
      </c>
      <c r="D400">
        <v>2.270425939854218E-6</v>
      </c>
    </row>
    <row r="401" spans="3:4" x14ac:dyDescent="0.2">
      <c r="C401">
        <v>-11.6</v>
      </c>
      <c r="D401">
        <v>2.1377396616699244E-6</v>
      </c>
    </row>
    <row r="402" spans="3:4" x14ac:dyDescent="0.2">
      <c r="C402">
        <v>-11.589</v>
      </c>
      <c r="D402">
        <v>2.0176235763356939E-6</v>
      </c>
    </row>
    <row r="403" spans="3:4" x14ac:dyDescent="0.2">
      <c r="C403">
        <v>-11.577999999999999</v>
      </c>
      <c r="D403">
        <v>1.9094242363362032E-6</v>
      </c>
    </row>
    <row r="404" spans="3:4" x14ac:dyDescent="0.2">
      <c r="C404">
        <v>-11.567</v>
      </c>
      <c r="D404">
        <v>1.8125428559627765E-6</v>
      </c>
    </row>
    <row r="405" spans="3:4" x14ac:dyDescent="0.2">
      <c r="C405">
        <v>-11.556000000000001</v>
      </c>
      <c r="D405">
        <v>1.7264329369663343E-6</v>
      </c>
    </row>
    <row r="406" spans="3:4" x14ac:dyDescent="0.2">
      <c r="C406">
        <v>-11.545</v>
      </c>
      <c r="D406">
        <v>1.6505980559115798E-6</v>
      </c>
    </row>
    <row r="407" spans="3:4" x14ac:dyDescent="0.2">
      <c r="C407">
        <v>-11.534000000000001</v>
      </c>
      <c r="D407">
        <v>1.5845898084819767E-6</v>
      </c>
    </row>
    <row r="408" spans="3:4" x14ac:dyDescent="0.2">
      <c r="C408">
        <v>-11.523</v>
      </c>
      <c r="D408">
        <v>1.5280059061589229E-6</v>
      </c>
    </row>
    <row r="409" spans="3:4" x14ac:dyDescent="0.2">
      <c r="C409">
        <v>-11.512</v>
      </c>
      <c r="D409">
        <v>1.480488420875989E-6</v>
      </c>
    </row>
    <row r="410" spans="3:4" x14ac:dyDescent="0.2">
      <c r="C410">
        <v>-11.500999999999999</v>
      </c>
      <c r="D410">
        <v>1.4417221734298054E-6</v>
      </c>
    </row>
    <row r="411" spans="3:4" x14ac:dyDescent="0.2">
      <c r="C411">
        <v>-11.49</v>
      </c>
      <c r="D411">
        <v>1.4114332616134634E-6</v>
      </c>
    </row>
    <row r="412" spans="3:4" x14ac:dyDescent="0.2">
      <c r="C412">
        <v>-11.479000000000001</v>
      </c>
      <c r="D412">
        <v>1.3893877242238864E-6</v>
      </c>
    </row>
    <row r="413" spans="3:4" x14ac:dyDescent="0.2">
      <c r="C413">
        <v>-11.468</v>
      </c>
      <c r="D413">
        <v>1.3753903372824156E-6</v>
      </c>
    </row>
    <row r="414" spans="3:4" x14ac:dyDescent="0.2">
      <c r="C414">
        <v>-11.457000000000001</v>
      </c>
      <c r="D414">
        <v>1.3692835389962579E-6</v>
      </c>
    </row>
    <row r="415" spans="3:4" x14ac:dyDescent="0.2">
      <c r="C415">
        <v>-11.446</v>
      </c>
      <c r="D415">
        <v>1.370946480177217E-6</v>
      </c>
    </row>
    <row r="416" spans="3:4" x14ac:dyDescent="0.2">
      <c r="C416">
        <v>-11.435</v>
      </c>
      <c r="D416">
        <v>1.3802941970230041E-6</v>
      </c>
    </row>
    <row r="417" spans="3:4" x14ac:dyDescent="0.2">
      <c r="C417">
        <v>-11.423999999999999</v>
      </c>
      <c r="D417">
        <v>1.3972769033544915E-6</v>
      </c>
    </row>
    <row r="418" spans="3:4" x14ac:dyDescent="0.2">
      <c r="C418">
        <v>-11.413</v>
      </c>
      <c r="D418">
        <v>1.4218793995892707E-6</v>
      </c>
    </row>
    <row r="419" spans="3:4" x14ac:dyDescent="0.2">
      <c r="C419">
        <v>-11.402000000000001</v>
      </c>
      <c r="D419">
        <v>1.489128177092501E-6</v>
      </c>
    </row>
    <row r="420" spans="3:4" x14ac:dyDescent="0.2">
      <c r="C420">
        <v>-11.391</v>
      </c>
      <c r="D420">
        <v>1.533297621272003E-6</v>
      </c>
    </row>
    <row r="421" spans="3:4" x14ac:dyDescent="0.2">
      <c r="C421">
        <v>-11.38</v>
      </c>
      <c r="D421">
        <v>1.5857360591021864E-6</v>
      </c>
    </row>
    <row r="422" spans="3:4" x14ac:dyDescent="0.2">
      <c r="C422">
        <v>-11.369</v>
      </c>
      <c r="D422">
        <v>1.6466173432269036E-6</v>
      </c>
    </row>
    <row r="423" spans="3:4" x14ac:dyDescent="0.2">
      <c r="C423">
        <v>-11.358000000000001</v>
      </c>
      <c r="D423">
        <v>1.7161543221614365E-6</v>
      </c>
    </row>
    <row r="424" spans="3:4" x14ac:dyDescent="0.2">
      <c r="C424">
        <v>-11.347</v>
      </c>
      <c r="D424">
        <v>1.7945994627751502E-6</v>
      </c>
    </row>
    <row r="425" spans="3:4" x14ac:dyDescent="0.2">
      <c r="C425">
        <v>-11.336</v>
      </c>
      <c r="D425">
        <v>1.8822456265146152E-6</v>
      </c>
    </row>
    <row r="426" spans="3:4" x14ac:dyDescent="0.2">
      <c r="C426">
        <v>-11.325000000000001</v>
      </c>
      <c r="D426">
        <v>1.9794270022674261E-6</v>
      </c>
    </row>
    <row r="427" spans="3:4" x14ac:dyDescent="0.2">
      <c r="C427">
        <v>-11.314</v>
      </c>
      <c r="D427">
        <v>2.0865201992306301E-6</v>
      </c>
    </row>
    <row r="428" spans="3:4" x14ac:dyDescent="0.2">
      <c r="C428">
        <v>-11.303000000000001</v>
      </c>
      <c r="D428">
        <v>2.2039455036255992E-6</v>
      </c>
    </row>
    <row r="429" spans="3:4" x14ac:dyDescent="0.2">
      <c r="C429">
        <v>-11.292</v>
      </c>
      <c r="D429">
        <v>2.3321683035920754E-6</v>
      </c>
    </row>
    <row r="430" spans="3:4" x14ac:dyDescent="0.2">
      <c r="C430">
        <v>-11.281000000000001</v>
      </c>
      <c r="D430">
        <v>2.4717006870986802E-6</v>
      </c>
    </row>
    <row r="431" spans="3:4" x14ac:dyDescent="0.2">
      <c r="C431">
        <v>-11.27</v>
      </c>
      <c r="D431">
        <v>2.623103218227023E-6</v>
      </c>
    </row>
    <row r="432" spans="3:4" x14ac:dyDescent="0.2">
      <c r="C432">
        <v>-11.259</v>
      </c>
      <c r="D432">
        <v>2.7869868977192487E-6</v>
      </c>
    </row>
    <row r="433" spans="3:4" x14ac:dyDescent="0.2">
      <c r="C433">
        <v>-11.248000000000001</v>
      </c>
      <c r="D433">
        <v>2.9640153142286965E-6</v>
      </c>
    </row>
    <row r="434" spans="3:4" x14ac:dyDescent="0.2">
      <c r="C434">
        <v>-11.237</v>
      </c>
      <c r="D434">
        <v>3.1549069932754898E-6</v>
      </c>
    </row>
    <row r="435" spans="3:4" x14ac:dyDescent="0.2">
      <c r="C435">
        <v>-11.226000000000001</v>
      </c>
      <c r="D435">
        <v>3.3604379514886556E-6</v>
      </c>
    </row>
    <row r="436" spans="3:4" x14ac:dyDescent="0.2">
      <c r="C436">
        <v>-11.215</v>
      </c>
      <c r="D436">
        <v>3.5814444643106841E-6</v>
      </c>
    </row>
    <row r="437" spans="3:4" x14ac:dyDescent="0.2">
      <c r="C437">
        <v>-11.204000000000001</v>
      </c>
      <c r="D437">
        <v>3.8188260559487192E-6</v>
      </c>
    </row>
    <row r="438" spans="3:4" x14ac:dyDescent="0.2">
      <c r="C438">
        <v>-11.193</v>
      </c>
      <c r="D438">
        <v>4.0735487209834719E-6</v>
      </c>
    </row>
    <row r="439" spans="3:4" x14ac:dyDescent="0.2">
      <c r="C439">
        <v>-11.182</v>
      </c>
      <c r="D439">
        <v>4.3466483876851305E-6</v>
      </c>
    </row>
    <row r="440" spans="3:4" x14ac:dyDescent="0.2">
      <c r="C440">
        <v>-11.171000000000001</v>
      </c>
      <c r="D440">
        <v>4.6392346337426769E-6</v>
      </c>
    </row>
    <row r="441" spans="3:4" x14ac:dyDescent="0.2">
      <c r="C441">
        <v>-11.16</v>
      </c>
      <c r="D441">
        <v>4.9524946657812914E-6</v>
      </c>
    </row>
    <row r="442" spans="3:4" x14ac:dyDescent="0.2">
      <c r="C442">
        <v>-11.149000000000001</v>
      </c>
      <c r="D442">
        <v>5.2876975747273871E-6</v>
      </c>
    </row>
    <row r="443" spans="3:4" x14ac:dyDescent="0.2">
      <c r="C443">
        <v>-11.138</v>
      </c>
      <c r="D443">
        <v>5.646198879779129E-6</v>
      </c>
    </row>
    <row r="444" spans="3:4" x14ac:dyDescent="0.2">
      <c r="C444">
        <v>-11.127000000000001</v>
      </c>
      <c r="D444">
        <v>6.0294453744487325E-6</v>
      </c>
    </row>
    <row r="445" spans="3:4" x14ac:dyDescent="0.2">
      <c r="C445">
        <v>-11.116</v>
      </c>
      <c r="D445">
        <v>6.4389802888679904E-6</v>
      </c>
    </row>
    <row r="446" spans="3:4" x14ac:dyDescent="0.2">
      <c r="C446">
        <v>-11.105</v>
      </c>
      <c r="D446">
        <v>6.876448783278E-6</v>
      </c>
    </row>
    <row r="447" spans="3:4" x14ac:dyDescent="0.2">
      <c r="C447">
        <v>-11.093999999999999</v>
      </c>
      <c r="D447">
        <v>7.3436037883707616E-6</v>
      </c>
    </row>
    <row r="448" spans="3:4" x14ac:dyDescent="0.2">
      <c r="C448">
        <v>-11.083</v>
      </c>
      <c r="D448">
        <v>7.8117416142928105E-6</v>
      </c>
    </row>
    <row r="449" spans="3:4" x14ac:dyDescent="0.2">
      <c r="C449">
        <v>-11.072000000000001</v>
      </c>
      <c r="D449">
        <v>8.3467728243551998E-6</v>
      </c>
    </row>
    <row r="450" spans="3:4" x14ac:dyDescent="0.2">
      <c r="C450">
        <v>-11.061</v>
      </c>
      <c r="D450">
        <v>8.9172152520301042E-6</v>
      </c>
    </row>
    <row r="451" spans="3:4" x14ac:dyDescent="0.2">
      <c r="C451">
        <v>-11.05</v>
      </c>
      <c r="D451">
        <v>9.5253395522891614E-6</v>
      </c>
    </row>
    <row r="452" spans="3:4" x14ac:dyDescent="0.2">
      <c r="C452">
        <v>-11.039</v>
      </c>
      <c r="D452">
        <v>1.0173557477298898E-5</v>
      </c>
    </row>
    <row r="453" spans="3:4" x14ac:dyDescent="0.2">
      <c r="C453">
        <v>-11.028</v>
      </c>
      <c r="D453">
        <v>1.0864430298537925E-5</v>
      </c>
    </row>
    <row r="454" spans="3:4" x14ac:dyDescent="0.2">
      <c r="C454">
        <v>-11.016999999999999</v>
      </c>
      <c r="D454">
        <v>1.160067769722211E-5</v>
      </c>
    </row>
    <row r="455" spans="3:4" x14ac:dyDescent="0.2">
      <c r="C455">
        <v>-11.006</v>
      </c>
      <c r="D455">
        <v>1.2385187145370119E-5</v>
      </c>
    </row>
    <row r="456" spans="3:4" x14ac:dyDescent="0.2">
      <c r="C456">
        <v>-10.995000000000001</v>
      </c>
      <c r="D456">
        <v>1.3221023800537102E-5</v>
      </c>
    </row>
    <row r="457" spans="3:4" x14ac:dyDescent="0.2">
      <c r="C457">
        <v>-10.984</v>
      </c>
      <c r="D457">
        <v>1.4111440937908105E-5</v>
      </c>
    </row>
    <row r="458" spans="3:4" x14ac:dyDescent="0.2">
      <c r="C458">
        <v>-10.973000000000001</v>
      </c>
      <c r="D458">
        <v>1.5059890944097879E-5</v>
      </c>
    </row>
    <row r="459" spans="3:4" x14ac:dyDescent="0.2">
      <c r="C459">
        <v>-10.962</v>
      </c>
      <c r="D459">
        <v>1.6070036897627718E-5</v>
      </c>
    </row>
    <row r="460" spans="3:4" x14ac:dyDescent="0.2">
      <c r="C460">
        <v>-10.951000000000001</v>
      </c>
      <c r="D460">
        <v>1.7145764761638253E-5</v>
      </c>
    </row>
    <row r="461" spans="3:4" x14ac:dyDescent="0.2">
      <c r="C461">
        <v>-10.94</v>
      </c>
      <c r="D461">
        <v>1.8291196214960751E-5</v>
      </c>
    </row>
    <row r="462" spans="3:4" x14ac:dyDescent="0.2">
      <c r="C462">
        <v>-10.929</v>
      </c>
      <c r="D462">
        <v>1.9510702148171746E-5</v>
      </c>
    </row>
    <row r="463" spans="3:4" x14ac:dyDescent="0.2">
      <c r="C463">
        <v>-10.918000000000001</v>
      </c>
      <c r="D463">
        <v>2.0808916851728393E-5</v>
      </c>
    </row>
    <row r="464" spans="3:4" x14ac:dyDescent="0.2">
      <c r="C464">
        <v>-10.907</v>
      </c>
      <c r="D464">
        <v>2.2190752923677448E-5</v>
      </c>
    </row>
    <row r="465" spans="3:4" x14ac:dyDescent="0.2">
      <c r="C465">
        <v>-10.896000000000001</v>
      </c>
      <c r="D465">
        <v>2.3661416924776552E-5</v>
      </c>
    </row>
    <row r="466" spans="3:4" x14ac:dyDescent="0.2">
      <c r="C466">
        <v>-10.885</v>
      </c>
      <c r="D466">
        <v>2.5226425809135214E-5</v>
      </c>
    </row>
    <row r="467" spans="3:4" x14ac:dyDescent="0.2">
      <c r="C467">
        <v>-10.874000000000001</v>
      </c>
      <c r="D467">
        <v>2.6891624158661632E-5</v>
      </c>
    </row>
    <row r="468" spans="3:4" x14ac:dyDescent="0.2">
      <c r="C468">
        <v>-10.863</v>
      </c>
      <c r="D468">
        <v>2.8663202249711458E-5</v>
      </c>
    </row>
    <row r="469" spans="3:4" x14ac:dyDescent="0.2">
      <c r="C469">
        <v>-10.852</v>
      </c>
      <c r="D469">
        <v>3.0547714980316892E-5</v>
      </c>
    </row>
    <row r="470" spans="3:4" x14ac:dyDescent="0.2">
      <c r="C470">
        <v>-10.841000000000001</v>
      </c>
      <c r="D470">
        <v>3.2552101686280655E-5</v>
      </c>
    </row>
    <row r="471" spans="3:4" x14ac:dyDescent="0.2">
      <c r="C471">
        <v>-10.83</v>
      </c>
      <c r="D471">
        <v>3.4683706874175425E-5</v>
      </c>
    </row>
    <row r="472" spans="3:4" x14ac:dyDescent="0.2">
      <c r="C472">
        <v>-10.819000000000001</v>
      </c>
      <c r="D472">
        <v>3.6950301898939614E-5</v>
      </c>
    </row>
    <row r="473" spans="3:4" x14ac:dyDescent="0.2">
      <c r="C473">
        <v>-10.808</v>
      </c>
      <c r="D473">
        <v>3.9360107613265239E-5</v>
      </c>
    </row>
    <row r="474" spans="3:4" x14ac:dyDescent="0.2">
      <c r="C474">
        <v>-10.797000000000001</v>
      </c>
      <c r="D474">
        <v>4.1921818015310491E-5</v>
      </c>
    </row>
    <row r="475" spans="3:4" x14ac:dyDescent="0.2">
      <c r="C475">
        <v>-10.786</v>
      </c>
      <c r="D475">
        <v>4.4644624920480748E-5</v>
      </c>
    </row>
    <row r="476" spans="3:4" x14ac:dyDescent="0.2">
      <c r="C476">
        <v>-10.775</v>
      </c>
      <c r="D476">
        <v>4.753824368201187E-5</v>
      </c>
    </row>
    <row r="477" spans="3:4" x14ac:dyDescent="0.2">
      <c r="C477">
        <v>-10.764000000000001</v>
      </c>
      <c r="D477">
        <v>5.061293998394399E-5</v>
      </c>
    </row>
    <row r="478" spans="3:4" x14ac:dyDescent="0.2">
      <c r="C478">
        <v>-10.753</v>
      </c>
      <c r="D478">
        <v>5.3879557728682516E-5</v>
      </c>
    </row>
    <row r="479" spans="3:4" x14ac:dyDescent="0.2">
      <c r="C479">
        <v>-10.742000000000001</v>
      </c>
      <c r="D479">
        <v>5.7349548039777638E-5</v>
      </c>
    </row>
    <row r="480" spans="3:4" x14ac:dyDescent="0.2">
      <c r="C480">
        <v>-10.731</v>
      </c>
      <c r="D480">
        <v>6.1034999398754527E-5</v>
      </c>
    </row>
    <row r="481" spans="3:4" x14ac:dyDescent="0.2">
      <c r="C481">
        <v>-10.72</v>
      </c>
      <c r="D481">
        <v>6.4948668932769774E-5</v>
      </c>
    </row>
    <row r="482" spans="3:4" x14ac:dyDescent="0.2">
      <c r="C482">
        <v>-10.709</v>
      </c>
      <c r="D482">
        <v>6.9104014867615908E-5</v>
      </c>
    </row>
    <row r="483" spans="3:4" x14ac:dyDescent="0.2">
      <c r="C483">
        <v>-10.698</v>
      </c>
      <c r="D483">
        <v>7.3515230158016862E-5</v>
      </c>
    </row>
    <row r="484" spans="3:4" x14ac:dyDescent="0.2">
      <c r="C484">
        <v>-10.687000000000001</v>
      </c>
      <c r="D484">
        <v>7.8197277304379217E-5</v>
      </c>
    </row>
    <row r="485" spans="3:4" x14ac:dyDescent="0.2">
      <c r="C485">
        <v>-10.676</v>
      </c>
      <c r="D485">
        <v>8.3165924362029107E-5</v>
      </c>
    </row>
    <row r="486" spans="3:4" x14ac:dyDescent="0.2">
      <c r="C486">
        <v>-10.665000000000001</v>
      </c>
      <c r="D486">
        <v>8.84377821455916E-5</v>
      </c>
    </row>
    <row r="487" spans="3:4" x14ac:dyDescent="0.2">
      <c r="C487">
        <v>-10.654</v>
      </c>
      <c r="D487">
        <v>9.4030342627475144E-5</v>
      </c>
    </row>
    <row r="488" spans="3:4" x14ac:dyDescent="0.2">
      <c r="C488">
        <v>-10.643000000000001</v>
      </c>
      <c r="D488">
        <v>9.9962018525372753E-5</v>
      </c>
    </row>
    <row r="489" spans="3:4" x14ac:dyDescent="0.2">
      <c r="C489">
        <v>-10.632</v>
      </c>
      <c r="D489">
        <v>1.0625218406939877E-4</v>
      </c>
    </row>
    <row r="490" spans="3:4" x14ac:dyDescent="0.2">
      <c r="C490">
        <v>-10.621</v>
      </c>
      <c r="D490">
        <v>1.1292121693474354E-4</v>
      </c>
    </row>
    <row r="491" spans="3:4" x14ac:dyDescent="0.2">
      <c r="C491">
        <v>-10.61</v>
      </c>
      <c r="D491">
        <v>1.1999054132076729E-4</v>
      </c>
    </row>
    <row r="492" spans="3:4" x14ac:dyDescent="0.2">
      <c r="C492">
        <v>-10.599</v>
      </c>
      <c r="D492">
        <v>1.2748267215201555E-4</v>
      </c>
    </row>
    <row r="493" spans="3:4" x14ac:dyDescent="0.2">
      <c r="C493">
        <v>-10.588000000000001</v>
      </c>
      <c r="D493">
        <v>1.3542126037097423E-4</v>
      </c>
    </row>
    <row r="494" spans="3:4" x14ac:dyDescent="0.2">
      <c r="C494">
        <v>-10.577</v>
      </c>
      <c r="D494">
        <v>1.4383113928623015E-4</v>
      </c>
    </row>
    <row r="495" spans="3:4" x14ac:dyDescent="0.2">
      <c r="C495">
        <v>-10.566000000000001</v>
      </c>
      <c r="D495">
        <v>1.5273837193328002E-4</v>
      </c>
    </row>
    <row r="496" spans="3:4" x14ac:dyDescent="0.2">
      <c r="C496">
        <v>-10.555</v>
      </c>
      <c r="D496">
        <v>1.6217029939841416E-4</v>
      </c>
    </row>
    <row r="497" spans="3:4" x14ac:dyDescent="0.2">
      <c r="C497">
        <v>-10.544</v>
      </c>
      <c r="D497">
        <v>1.721555900488511E-4</v>
      </c>
    </row>
    <row r="498" spans="3:4" x14ac:dyDescent="0.2">
      <c r="C498">
        <v>-10.532999999999999</v>
      </c>
      <c r="D498">
        <v>1.8272428960482934E-4</v>
      </c>
    </row>
    <row r="499" spans="3:4" x14ac:dyDescent="0.2">
      <c r="C499">
        <v>-10.522</v>
      </c>
      <c r="D499">
        <v>1.9390787198133753E-4</v>
      </c>
    </row>
    <row r="500" spans="3:4" x14ac:dyDescent="0.2">
      <c r="C500">
        <v>-10.511000000000001</v>
      </c>
      <c r="D500">
        <v>2.0573929081898847E-4</v>
      </c>
    </row>
    <row r="501" spans="3:4" x14ac:dyDescent="0.2">
      <c r="C501">
        <v>-10.5</v>
      </c>
      <c r="D501">
        <v>2.1825303161482039E-4</v>
      </c>
    </row>
    <row r="502" spans="3:4" x14ac:dyDescent="0.2">
      <c r="C502">
        <v>-10.489000000000001</v>
      </c>
      <c r="D502">
        <v>2.3148516435489547E-4</v>
      </c>
    </row>
    <row r="503" spans="3:4" x14ac:dyDescent="0.2">
      <c r="C503">
        <v>-10.478</v>
      </c>
      <c r="D503">
        <v>2.4547339654127715E-4</v>
      </c>
    </row>
    <row r="504" spans="3:4" x14ac:dyDescent="0.2">
      <c r="C504">
        <v>-10.467000000000001</v>
      </c>
      <c r="D504">
        <v>2.6025712649628395E-4</v>
      </c>
    </row>
    <row r="505" spans="3:4" x14ac:dyDescent="0.2">
      <c r="C505">
        <v>-10.456</v>
      </c>
      <c r="D505">
        <v>2.7587749681713176E-4</v>
      </c>
    </row>
    <row r="506" spans="3:4" x14ac:dyDescent="0.2">
      <c r="C506">
        <v>-10.445</v>
      </c>
      <c r="D506">
        <v>2.9237744784376351E-4</v>
      </c>
    </row>
    <row r="507" spans="3:4" x14ac:dyDescent="0.2">
      <c r="C507">
        <v>-10.434000000000001</v>
      </c>
      <c r="D507">
        <v>3.0980177099238317E-4</v>
      </c>
    </row>
    <row r="508" spans="3:4" x14ac:dyDescent="0.2">
      <c r="C508">
        <v>-10.423</v>
      </c>
      <c r="D508">
        <v>3.2819716179641764E-4</v>
      </c>
    </row>
    <row r="509" spans="3:4" x14ac:dyDescent="0.2">
      <c r="C509">
        <v>-10.412000000000001</v>
      </c>
      <c r="D509">
        <v>3.4761227248588294E-4</v>
      </c>
    </row>
    <row r="510" spans="3:4" x14ac:dyDescent="0.2">
      <c r="C510">
        <v>-10.401</v>
      </c>
      <c r="D510">
        <v>3.6809776392512082E-4</v>
      </c>
    </row>
    <row r="511" spans="3:4" x14ac:dyDescent="0.2">
      <c r="C511">
        <v>-10.39</v>
      </c>
      <c r="D511">
        <v>3.8970635671764248E-4</v>
      </c>
    </row>
    <row r="512" spans="3:4" x14ac:dyDescent="0.2">
      <c r="C512">
        <v>-10.379</v>
      </c>
      <c r="D512">
        <v>4.1249288127576578E-4</v>
      </c>
    </row>
    <row r="513" spans="3:4" x14ac:dyDescent="0.2">
      <c r="C513">
        <v>-10.368</v>
      </c>
      <c r="D513">
        <v>4.3651432664128036E-4</v>
      </c>
    </row>
    <row r="514" spans="3:4" x14ac:dyDescent="0.2">
      <c r="C514">
        <v>-10.357000000000001</v>
      </c>
      <c r="D514">
        <v>4.6182988783232331E-4</v>
      </c>
    </row>
    <row r="515" spans="3:4" x14ac:dyDescent="0.2">
      <c r="C515">
        <v>-10.346</v>
      </c>
      <c r="D515">
        <v>4.8850101148026467E-4</v>
      </c>
    </row>
    <row r="516" spans="3:4" x14ac:dyDescent="0.2">
      <c r="C516">
        <v>-10.335000000000001</v>
      </c>
      <c r="D516">
        <v>5.1659143950941275E-4</v>
      </c>
    </row>
    <row r="517" spans="3:4" x14ac:dyDescent="0.2">
      <c r="C517">
        <v>-10.324</v>
      </c>
      <c r="D517">
        <v>5.461672506014521E-4</v>
      </c>
    </row>
    <row r="518" spans="3:4" x14ac:dyDescent="0.2">
      <c r="C518">
        <v>-10.313000000000001</v>
      </c>
      <c r="D518">
        <v>5.7729689917564869E-4</v>
      </c>
    </row>
    <row r="519" spans="3:4" x14ac:dyDescent="0.2">
      <c r="C519">
        <v>-10.302</v>
      </c>
      <c r="D519">
        <v>6.100512516056865E-4</v>
      </c>
    </row>
    <row r="520" spans="3:4" x14ac:dyDescent="0.2">
      <c r="C520">
        <v>-10.291</v>
      </c>
      <c r="D520">
        <v>6.4450361938364435E-4</v>
      </c>
    </row>
    <row r="521" spans="3:4" x14ac:dyDescent="0.2">
      <c r="C521">
        <v>-10.280000000000001</v>
      </c>
      <c r="D521">
        <v>6.8072978893226807E-4</v>
      </c>
    </row>
    <row r="522" spans="3:4" x14ac:dyDescent="0.2">
      <c r="C522">
        <v>-10.269</v>
      </c>
      <c r="D522">
        <v>7.1880804775725196E-4</v>
      </c>
    </row>
    <row r="523" spans="3:4" x14ac:dyDescent="0.2">
      <c r="C523">
        <v>-10.258000000000001</v>
      </c>
      <c r="D523">
        <v>7.5881920662282637E-4</v>
      </c>
    </row>
    <row r="524" spans="3:4" x14ac:dyDescent="0.2">
      <c r="C524">
        <v>-10.247</v>
      </c>
      <c r="D524">
        <v>8.0084661742600737E-4</v>
      </c>
    </row>
    <row r="525" spans="3:4" x14ac:dyDescent="0.2">
      <c r="C525">
        <v>-10.236000000000001</v>
      </c>
      <c r="D525">
        <v>8.4497618643740934E-4</v>
      </c>
    </row>
    <row r="526" spans="3:4" x14ac:dyDescent="0.2">
      <c r="C526">
        <v>-10.225</v>
      </c>
      <c r="D526">
        <v>8.9129638257044502E-4</v>
      </c>
    </row>
    <row r="527" spans="3:4" x14ac:dyDescent="0.2">
      <c r="C527">
        <v>-10.214</v>
      </c>
      <c r="D527">
        <v>9.398982403347458E-4</v>
      </c>
    </row>
    <row r="528" spans="3:4" x14ac:dyDescent="0.2">
      <c r="C528">
        <v>-10.203000000000001</v>
      </c>
      <c r="D528">
        <v>9.908753571255056E-4</v>
      </c>
    </row>
    <row r="529" spans="3:4" x14ac:dyDescent="0.2">
      <c r="C529">
        <v>-10.192</v>
      </c>
      <c r="D529">
        <v>1.0443238844964819E-3</v>
      </c>
    </row>
    <row r="530" spans="3:4" x14ac:dyDescent="0.2">
      <c r="C530">
        <v>-10.181000000000001</v>
      </c>
      <c r="D530">
        <v>1.1003425130622171E-3</v>
      </c>
    </row>
    <row r="531" spans="3:4" x14ac:dyDescent="0.2">
      <c r="C531">
        <v>-10.17</v>
      </c>
      <c r="D531">
        <v>1.1590324506738729E-3</v>
      </c>
    </row>
    <row r="532" spans="3:4" x14ac:dyDescent="0.2">
      <c r="C532">
        <v>-10.159000000000001</v>
      </c>
      <c r="D532">
        <v>1.2204973935128409E-3</v>
      </c>
    </row>
    <row r="533" spans="3:4" x14ac:dyDescent="0.2">
      <c r="C533">
        <v>-10.148</v>
      </c>
      <c r="D533">
        <v>1.284843489748249E-3</v>
      </c>
    </row>
    <row r="534" spans="3:4" x14ac:dyDescent="0.2">
      <c r="C534">
        <v>-10.137</v>
      </c>
      <c r="D534">
        <v>1.3521792954068325E-3</v>
      </c>
    </row>
    <row r="535" spans="3:4" x14ac:dyDescent="0.2">
      <c r="C535">
        <v>-10.126000000000001</v>
      </c>
      <c r="D535">
        <v>1.4226157221086915E-3</v>
      </c>
    </row>
    <row r="536" spans="3:4" x14ac:dyDescent="0.2">
      <c r="C536">
        <v>-10.115</v>
      </c>
      <c r="D536">
        <v>1.4962659763279765E-3</v>
      </c>
    </row>
    <row r="537" spans="3:4" x14ac:dyDescent="0.2">
      <c r="C537">
        <v>-10.104000000000001</v>
      </c>
      <c r="D537">
        <v>1.5732454898456155E-3</v>
      </c>
    </row>
    <row r="538" spans="3:4" x14ac:dyDescent="0.2">
      <c r="C538">
        <v>-10.093</v>
      </c>
      <c r="D538">
        <v>1.6536718410707384E-3</v>
      </c>
    </row>
    <row r="539" spans="3:4" x14ac:dyDescent="0.2">
      <c r="C539">
        <v>-10.082000000000001</v>
      </c>
      <c r="D539">
        <v>1.7376646669183353E-3</v>
      </c>
    </row>
    <row r="540" spans="3:4" x14ac:dyDescent="0.2">
      <c r="C540">
        <v>-10.071</v>
      </c>
      <c r="D540">
        <v>1.8253455649445271E-3</v>
      </c>
    </row>
    <row r="541" spans="3:4" x14ac:dyDescent="0.2">
      <c r="C541">
        <v>-10.06</v>
      </c>
      <c r="D541">
        <v>1.9168379854551721E-3</v>
      </c>
    </row>
    <row r="542" spans="3:4" x14ac:dyDescent="0.2">
      <c r="C542">
        <v>-10.048999999999999</v>
      </c>
      <c r="D542">
        <v>2.012267113321399E-3</v>
      </c>
    </row>
    <row r="543" spans="3:4" x14ac:dyDescent="0.2">
      <c r="C543">
        <v>-10.038</v>
      </c>
      <c r="D543">
        <v>2.1117597392539132E-3</v>
      </c>
    </row>
    <row r="544" spans="3:4" x14ac:dyDescent="0.2">
      <c r="C544">
        <v>-10.027000000000001</v>
      </c>
      <c r="D544">
        <v>2.2154441203099113E-3</v>
      </c>
    </row>
    <row r="545" spans="3:4" x14ac:dyDescent="0.2">
      <c r="C545">
        <v>-10.016</v>
      </c>
      <c r="D545">
        <v>2.3234498294288346E-3</v>
      </c>
    </row>
    <row r="546" spans="3:4" x14ac:dyDescent="0.2">
      <c r="C546">
        <v>-10.005000000000001</v>
      </c>
      <c r="D546">
        <v>2.4359075938189564E-3</v>
      </c>
    </row>
    <row r="547" spans="3:4" x14ac:dyDescent="0.2">
      <c r="C547">
        <v>-9.9939999999999998</v>
      </c>
      <c r="D547">
        <v>2.5529491220442294E-3</v>
      </c>
    </row>
    <row r="548" spans="3:4" x14ac:dyDescent="0.2">
      <c r="C548">
        <v>-9.9830000000000005</v>
      </c>
      <c r="D548">
        <v>2.674706919689619E-3</v>
      </c>
    </row>
    <row r="549" spans="3:4" x14ac:dyDescent="0.2">
      <c r="C549">
        <v>-9.9719999999999995</v>
      </c>
      <c r="D549">
        <v>2.8013140935156926E-3</v>
      </c>
    </row>
    <row r="550" spans="3:4" x14ac:dyDescent="0.2">
      <c r="C550">
        <v>-9.9610000000000003</v>
      </c>
      <c r="D550">
        <v>2.9329041440455863E-3</v>
      </c>
    </row>
    <row r="551" spans="3:4" x14ac:dyDescent="0.2">
      <c r="C551">
        <v>-9.9500000000000011</v>
      </c>
      <c r="D551">
        <v>3.0696107465643051E-3</v>
      </c>
    </row>
    <row r="552" spans="3:4" x14ac:dyDescent="0.2">
      <c r="C552">
        <v>-9.9390000000000001</v>
      </c>
      <c r="D552">
        <v>3.2115675205466928E-3</v>
      </c>
    </row>
    <row r="553" spans="3:4" x14ac:dyDescent="0.2">
      <c r="C553">
        <v>-9.9280000000000008</v>
      </c>
      <c r="D553">
        <v>3.3589077875705192E-3</v>
      </c>
    </row>
    <row r="554" spans="3:4" x14ac:dyDescent="0.2">
      <c r="C554">
        <v>-9.9169999999999998</v>
      </c>
      <c r="D554">
        <v>3.5117643178124666E-3</v>
      </c>
    </row>
    <row r="555" spans="3:4" x14ac:dyDescent="0.2">
      <c r="C555">
        <v>-9.9060000000000006</v>
      </c>
      <c r="D555">
        <v>3.6702690652669467E-3</v>
      </c>
    </row>
    <row r="556" spans="3:4" x14ac:dyDescent="0.2">
      <c r="C556">
        <v>-9.8949999999999996</v>
      </c>
      <c r="D556">
        <v>3.8345528918735982E-3</v>
      </c>
    </row>
    <row r="557" spans="3:4" x14ac:dyDescent="0.2">
      <c r="C557">
        <v>-9.8840000000000003</v>
      </c>
      <c r="D557">
        <v>4.0047452807840285E-3</v>
      </c>
    </row>
    <row r="558" spans="3:4" x14ac:dyDescent="0.2">
      <c r="C558">
        <v>-9.8730000000000011</v>
      </c>
      <c r="D558">
        <v>4.1809740390473882E-3</v>
      </c>
    </row>
    <row r="559" spans="3:4" x14ac:dyDescent="0.2">
      <c r="C559">
        <v>-9.8620000000000001</v>
      </c>
      <c r="D559">
        <v>4.3633649900419041E-3</v>
      </c>
    </row>
    <row r="560" spans="3:4" x14ac:dyDescent="0.2">
      <c r="C560">
        <v>-9.8510000000000009</v>
      </c>
      <c r="D560">
        <v>4.5520416560301934E-3</v>
      </c>
    </row>
    <row r="561" spans="3:4" x14ac:dyDescent="0.2">
      <c r="C561">
        <v>-9.84</v>
      </c>
      <c r="D561">
        <v>4.7471249312672492E-3</v>
      </c>
    </row>
    <row r="562" spans="3:4" x14ac:dyDescent="0.2">
      <c r="C562">
        <v>-9.8290000000000006</v>
      </c>
      <c r="D562">
        <v>4.9487327461405425E-3</v>
      </c>
    </row>
    <row r="563" spans="3:4" x14ac:dyDescent="0.2">
      <c r="C563">
        <v>-9.8179999999999996</v>
      </c>
      <c r="D563">
        <v>5.1569797228756932E-3</v>
      </c>
    </row>
    <row r="564" spans="3:4" x14ac:dyDescent="0.2">
      <c r="C564">
        <v>-9.8070000000000004</v>
      </c>
      <c r="D564">
        <v>5.3719768233917633E-3</v>
      </c>
    </row>
    <row r="565" spans="3:4" x14ac:dyDescent="0.2">
      <c r="C565">
        <v>-9.7960000000000012</v>
      </c>
      <c r="D565">
        <v>5.5938309899451685E-3</v>
      </c>
    </row>
    <row r="566" spans="3:4" x14ac:dyDescent="0.2">
      <c r="C566">
        <v>-9.7850000000000001</v>
      </c>
      <c r="D566">
        <v>5.8226447792520718E-3</v>
      </c>
    </row>
    <row r="567" spans="3:4" x14ac:dyDescent="0.2">
      <c r="C567">
        <v>-9.7740000000000009</v>
      </c>
      <c r="D567">
        <v>6.0585159908327644E-3</v>
      </c>
    </row>
    <row r="568" spans="3:4" x14ac:dyDescent="0.2">
      <c r="C568">
        <v>-9.7629999999999999</v>
      </c>
      <c r="D568">
        <v>6.3015372903736048E-3</v>
      </c>
    </row>
    <row r="569" spans="3:4" x14ac:dyDescent="0.2">
      <c r="C569">
        <v>-9.7520000000000007</v>
      </c>
      <c r="D569">
        <v>6.5517958289519306E-3</v>
      </c>
    </row>
    <row r="570" spans="3:4" x14ac:dyDescent="0.2">
      <c r="C570">
        <v>-9.7409999999999997</v>
      </c>
      <c r="D570">
        <v>6.8093728590216526E-3</v>
      </c>
    </row>
    <row r="571" spans="3:4" x14ac:dyDescent="0.2">
      <c r="C571">
        <v>-9.73</v>
      </c>
      <c r="D571">
        <v>7.0743433481036963E-3</v>
      </c>
    </row>
    <row r="572" spans="3:4" x14ac:dyDescent="0.2">
      <c r="C572">
        <v>-9.7190000000000012</v>
      </c>
      <c r="D572">
        <v>7.3467755911751842E-3</v>
      </c>
    </row>
    <row r="573" spans="3:4" x14ac:dyDescent="0.2">
      <c r="C573">
        <v>-9.7080000000000002</v>
      </c>
      <c r="D573">
        <v>7.6267308227946206E-3</v>
      </c>
    </row>
    <row r="574" spans="3:4" x14ac:dyDescent="0.2">
      <c r="C574">
        <v>-9.697000000000001</v>
      </c>
      <c r="D574">
        <v>7.9142628300449078E-3</v>
      </c>
    </row>
    <row r="575" spans="3:4" x14ac:dyDescent="0.2">
      <c r="C575">
        <v>-9.6859999999999999</v>
      </c>
      <c r="D575">
        <v>8.2094175674172869E-3</v>
      </c>
    </row>
    <row r="576" spans="3:4" x14ac:dyDescent="0.2">
      <c r="C576">
        <v>-9.6750000000000007</v>
      </c>
      <c r="D576">
        <v>8.5122327747958366E-3</v>
      </c>
    </row>
    <row r="577" spans="3:4" x14ac:dyDescent="0.2">
      <c r="C577">
        <v>-9.6639999999999997</v>
      </c>
      <c r="D577">
        <v>8.8227375997402026E-3</v>
      </c>
    </row>
    <row r="578" spans="3:4" x14ac:dyDescent="0.2">
      <c r="C578">
        <v>-9.6530000000000005</v>
      </c>
      <c r="D578">
        <v>9.140952225293434E-3</v>
      </c>
    </row>
    <row r="579" spans="3:4" x14ac:dyDescent="0.2">
      <c r="C579">
        <v>-9.6420000000000012</v>
      </c>
      <c r="D579">
        <v>9.4668875045735013E-3</v>
      </c>
    </row>
    <row r="580" spans="3:4" x14ac:dyDescent="0.2">
      <c r="C580">
        <v>-9.6310000000000002</v>
      </c>
      <c r="D580">
        <v>9.8005446034293044E-3</v>
      </c>
    </row>
    <row r="581" spans="3:4" x14ac:dyDescent="0.2">
      <c r="C581">
        <v>-9.620000000000001</v>
      </c>
      <c r="D581">
        <v>1.0141914652464614E-2</v>
      </c>
    </row>
    <row r="582" spans="3:4" x14ac:dyDescent="0.2">
      <c r="C582">
        <v>-9.609</v>
      </c>
      <c r="D582">
        <v>1.0490978409750341E-2</v>
      </c>
    </row>
    <row r="583" spans="3:4" x14ac:dyDescent="0.2">
      <c r="C583">
        <v>-9.5980000000000008</v>
      </c>
      <c r="D583">
        <v>1.0847740752368813E-2</v>
      </c>
    </row>
    <row r="584" spans="3:4" x14ac:dyDescent="0.2">
      <c r="C584">
        <v>-9.5869999999999997</v>
      </c>
      <c r="D584">
        <v>1.1212094021489654E-2</v>
      </c>
    </row>
    <row r="585" spans="3:4" x14ac:dyDescent="0.2">
      <c r="C585">
        <v>-9.5760000000000005</v>
      </c>
      <c r="D585">
        <v>1.1584018088832991E-2</v>
      </c>
    </row>
    <row r="586" spans="3:4" x14ac:dyDescent="0.2">
      <c r="C586">
        <v>-9.5649999999999995</v>
      </c>
      <c r="D586">
        <v>1.1963449128047518E-2</v>
      </c>
    </row>
    <row r="587" spans="3:4" x14ac:dyDescent="0.2">
      <c r="C587">
        <v>-9.5540000000000003</v>
      </c>
      <c r="D587">
        <v>1.2350311462223268E-2</v>
      </c>
    </row>
    <row r="588" spans="3:4" x14ac:dyDescent="0.2">
      <c r="C588">
        <v>-9.543000000000001</v>
      </c>
      <c r="D588">
        <v>1.2744517318884034E-2</v>
      </c>
    </row>
    <row r="589" spans="3:4" x14ac:dyDescent="0.2">
      <c r="C589">
        <v>-9.532</v>
      </c>
      <c r="D589">
        <v>1.3145966604979331E-2</v>
      </c>
    </row>
    <row r="590" spans="3:4" x14ac:dyDescent="0.2">
      <c r="C590">
        <v>-9.5210000000000008</v>
      </c>
      <c r="D590">
        <v>1.3554546703153779E-2</v>
      </c>
    </row>
    <row r="591" spans="3:4" x14ac:dyDescent="0.2">
      <c r="C591">
        <v>-9.51</v>
      </c>
      <c r="D591">
        <v>1.3970132290541873E-2</v>
      </c>
    </row>
    <row r="592" spans="3:4" x14ac:dyDescent="0.2">
      <c r="C592">
        <v>-9.4990000000000006</v>
      </c>
      <c r="D592">
        <v>1.4392585181298415E-2</v>
      </c>
    </row>
    <row r="593" spans="3:4" x14ac:dyDescent="0.2">
      <c r="C593">
        <v>-9.4879999999999995</v>
      </c>
      <c r="D593">
        <v>1.482175419403722E-2</v>
      </c>
    </row>
    <row r="594" spans="3:4" x14ac:dyDescent="0.2">
      <c r="C594">
        <v>-9.4770000000000003</v>
      </c>
      <c r="D594">
        <v>1.5257475045299257E-2</v>
      </c>
    </row>
    <row r="595" spans="3:4" x14ac:dyDescent="0.2">
      <c r="C595">
        <v>-9.4660000000000011</v>
      </c>
      <c r="D595">
        <v>1.5699570270122989E-2</v>
      </c>
    </row>
    <row r="596" spans="3:4" x14ac:dyDescent="0.2">
      <c r="C596">
        <v>-9.4550000000000001</v>
      </c>
      <c r="D596">
        <v>1.6147849170727063E-2</v>
      </c>
    </row>
    <row r="597" spans="3:4" x14ac:dyDescent="0.2">
      <c r="C597">
        <v>-9.4440000000000008</v>
      </c>
      <c r="D597">
        <v>1.6602107794253727E-2</v>
      </c>
    </row>
    <row r="598" spans="3:4" x14ac:dyDescent="0.2">
      <c r="C598">
        <v>-9.4329999999999998</v>
      </c>
      <c r="D598">
        <v>1.7062128940451789E-2</v>
      </c>
    </row>
    <row r="599" spans="3:4" x14ac:dyDescent="0.2">
      <c r="C599">
        <v>-9.4220000000000006</v>
      </c>
      <c r="D599">
        <v>1.7527682200100054E-2</v>
      </c>
    </row>
    <row r="600" spans="3:4" x14ac:dyDescent="0.2">
      <c r="C600">
        <v>-9.4109999999999996</v>
      </c>
      <c r="D600">
        <v>1.7998524024896136E-2</v>
      </c>
    </row>
    <row r="601" spans="3:4" x14ac:dyDescent="0.2">
      <c r="C601">
        <v>-9.4</v>
      </c>
      <c r="D601">
        <v>1.8474397829445537E-2</v>
      </c>
    </row>
    <row r="602" spans="3:4" x14ac:dyDescent="0.2">
      <c r="C602">
        <v>-9.3890000000000011</v>
      </c>
      <c r="D602">
        <v>1.8955069994397038E-2</v>
      </c>
    </row>
    <row r="603" spans="3:4" x14ac:dyDescent="0.2">
      <c r="C603">
        <v>-9.3780000000000001</v>
      </c>
      <c r="D603">
        <v>1.9440194219431738E-2</v>
      </c>
    </row>
    <row r="604" spans="3:4" x14ac:dyDescent="0.2">
      <c r="C604">
        <v>-9.3670000000000009</v>
      </c>
      <c r="D604">
        <v>1.9929505522286679E-2</v>
      </c>
    </row>
    <row r="605" spans="3:4" x14ac:dyDescent="0.2">
      <c r="C605">
        <v>-9.3559999999999999</v>
      </c>
      <c r="D605">
        <v>2.042269715239067E-2</v>
      </c>
    </row>
    <row r="606" spans="3:4" x14ac:dyDescent="0.2">
      <c r="C606">
        <v>-9.3450000000000006</v>
      </c>
      <c r="D606">
        <v>2.09194503851809E-2</v>
      </c>
    </row>
    <row r="607" spans="3:4" x14ac:dyDescent="0.2">
      <c r="C607">
        <v>-9.3339999999999996</v>
      </c>
      <c r="D607">
        <v>2.1419434834355301E-2</v>
      </c>
    </row>
    <row r="608" spans="3:4" x14ac:dyDescent="0.2">
      <c r="C608">
        <v>-9.3230000000000004</v>
      </c>
      <c r="D608">
        <v>2.1922308799462092E-2</v>
      </c>
    </row>
    <row r="609" spans="3:4" x14ac:dyDescent="0.2">
      <c r="C609">
        <v>-9.3120000000000012</v>
      </c>
      <c r="D609">
        <v>2.2427719648857744E-2</v>
      </c>
    </row>
    <row r="610" spans="3:4" x14ac:dyDescent="0.2">
      <c r="C610">
        <v>-9.3010000000000002</v>
      </c>
      <c r="D610">
        <v>2.293530423797141E-2</v>
      </c>
    </row>
    <row r="611" spans="3:4" x14ac:dyDescent="0.2">
      <c r="C611">
        <v>-9.2900000000000009</v>
      </c>
      <c r="D611">
        <v>2.3444689362729171E-2</v>
      </c>
    </row>
    <row r="612" spans="3:4" x14ac:dyDescent="0.2">
      <c r="C612">
        <v>-9.2789999999999999</v>
      </c>
      <c r="D612">
        <v>2.3955492247905951E-2</v>
      </c>
    </row>
    <row r="613" spans="3:4" x14ac:dyDescent="0.2">
      <c r="C613">
        <v>-9.2680000000000007</v>
      </c>
      <c r="D613">
        <v>2.4467321070087391E-2</v>
      </c>
    </row>
    <row r="614" spans="3:4" x14ac:dyDescent="0.2">
      <c r="C614">
        <v>-9.2569999999999997</v>
      </c>
      <c r="D614">
        <v>2.4979775514848885E-2</v>
      </c>
    </row>
    <row r="615" spans="3:4" x14ac:dyDescent="0.2">
      <c r="C615">
        <v>-9.2460000000000004</v>
      </c>
      <c r="D615">
        <v>2.5492447367678361E-2</v>
      </c>
    </row>
    <row r="616" spans="3:4" x14ac:dyDescent="0.2">
      <c r="C616">
        <v>-9.2350000000000012</v>
      </c>
      <c r="D616">
        <v>2.6004921138103702E-2</v>
      </c>
    </row>
    <row r="617" spans="3:4" x14ac:dyDescent="0.2">
      <c r="C617">
        <v>-9.2240000000000002</v>
      </c>
      <c r="D617">
        <v>2.6516774716414993E-2</v>
      </c>
    </row>
    <row r="618" spans="3:4" x14ac:dyDescent="0.2">
      <c r="C618">
        <v>-9.213000000000001</v>
      </c>
      <c r="D618">
        <v>2.7027580062315121E-2</v>
      </c>
    </row>
    <row r="619" spans="3:4" x14ac:dyDescent="0.2">
      <c r="C619">
        <v>-9.202</v>
      </c>
      <c r="D619">
        <v>2.7536903924778311E-2</v>
      </c>
    </row>
    <row r="620" spans="3:4" x14ac:dyDescent="0.2">
      <c r="C620">
        <v>-9.1910000000000007</v>
      </c>
      <c r="D620">
        <v>2.804430859234627E-2</v>
      </c>
    </row>
    <row r="621" spans="3:4" x14ac:dyDescent="0.2">
      <c r="C621">
        <v>-9.18</v>
      </c>
      <c r="D621">
        <v>2.8549352673057086E-2</v>
      </c>
    </row>
    <row r="622" spans="3:4" x14ac:dyDescent="0.2">
      <c r="C622">
        <v>-9.1690000000000005</v>
      </c>
      <c r="D622">
        <v>2.9051591903163781E-2</v>
      </c>
    </row>
    <row r="623" spans="3:4" x14ac:dyDescent="0.2">
      <c r="C623">
        <v>-9.1580000000000013</v>
      </c>
      <c r="D623">
        <v>2.9550579983780956E-2</v>
      </c>
    </row>
    <row r="624" spans="3:4" x14ac:dyDescent="0.2">
      <c r="C624">
        <v>-9.1470000000000002</v>
      </c>
      <c r="D624">
        <v>3.0045869444576125E-2</v>
      </c>
    </row>
    <row r="625" spans="3:4" x14ac:dyDescent="0.2">
      <c r="C625">
        <v>-9.136000000000001</v>
      </c>
      <c r="D625">
        <v>3.0537012533616563E-2</v>
      </c>
    </row>
    <row r="626" spans="3:4" x14ac:dyDescent="0.2">
      <c r="C626">
        <v>-9.125</v>
      </c>
      <c r="D626">
        <v>3.102356213248161E-2</v>
      </c>
    </row>
    <row r="627" spans="3:4" x14ac:dyDescent="0.2">
      <c r="C627">
        <v>-9.1140000000000008</v>
      </c>
      <c r="D627">
        <v>3.1505072695753158E-2</v>
      </c>
    </row>
    <row r="628" spans="3:4" x14ac:dyDescent="0.2">
      <c r="C628">
        <v>-9.1029999999999998</v>
      </c>
      <c r="D628">
        <v>3.1981101214015317E-2</v>
      </c>
    </row>
    <row r="629" spans="3:4" x14ac:dyDescent="0.2">
      <c r="C629">
        <v>-9.0920000000000005</v>
      </c>
      <c r="D629">
        <v>3.2451208199507961E-2</v>
      </c>
    </row>
    <row r="630" spans="3:4" x14ac:dyDescent="0.2">
      <c r="C630">
        <v>-9.0809999999999995</v>
      </c>
      <c r="D630">
        <v>3.2914958693609178E-2</v>
      </c>
    </row>
    <row r="631" spans="3:4" x14ac:dyDescent="0.2">
      <c r="C631">
        <v>-9.07</v>
      </c>
      <c r="D631">
        <v>3.3371923295344864E-2</v>
      </c>
    </row>
    <row r="632" spans="3:4" x14ac:dyDescent="0.2">
      <c r="C632">
        <v>-9.0590000000000011</v>
      </c>
      <c r="D632">
        <v>3.3821679210161389E-2</v>
      </c>
    </row>
    <row r="633" spans="3:4" x14ac:dyDescent="0.2">
      <c r="C633">
        <v>-9.048</v>
      </c>
      <c r="D633">
        <v>3.4263811318225625E-2</v>
      </c>
    </row>
    <row r="634" spans="3:4" x14ac:dyDescent="0.2">
      <c r="C634">
        <v>-9.0370000000000008</v>
      </c>
      <c r="D634">
        <v>3.4697913261552846E-2</v>
      </c>
    </row>
    <row r="635" spans="3:4" x14ac:dyDescent="0.2">
      <c r="C635">
        <v>-9.0259999999999998</v>
      </c>
      <c r="D635">
        <v>3.5123588549293677E-2</v>
      </c>
    </row>
    <row r="636" spans="3:4" x14ac:dyDescent="0.2">
      <c r="C636">
        <v>-9.0150000000000006</v>
      </c>
      <c r="D636">
        <v>3.5540451680534851E-2</v>
      </c>
    </row>
    <row r="637" spans="3:4" x14ac:dyDescent="0.2">
      <c r="C637">
        <v>-9.0039999999999996</v>
      </c>
      <c r="D637">
        <v>3.5948163546596863E-2</v>
      </c>
    </row>
    <row r="638" spans="3:4" x14ac:dyDescent="0.2">
      <c r="C638">
        <v>-8.9930000000000003</v>
      </c>
      <c r="D638">
        <v>3.6346303372564316E-2</v>
      </c>
    </row>
    <row r="639" spans="3:4" x14ac:dyDescent="0.2">
      <c r="C639">
        <v>-8.9820000000000011</v>
      </c>
      <c r="D639">
        <v>3.6734553670565738E-2</v>
      </c>
    </row>
    <row r="640" spans="3:4" x14ac:dyDescent="0.2">
      <c r="C640">
        <v>-8.9710000000000001</v>
      </c>
      <c r="D640">
        <v>3.7112584812686138E-2</v>
      </c>
    </row>
    <row r="641" spans="3:4" x14ac:dyDescent="0.2">
      <c r="C641">
        <v>-8.9600000000000009</v>
      </c>
      <c r="D641">
        <v>3.7480084086010695E-2</v>
      </c>
    </row>
    <row r="642" spans="3:4" x14ac:dyDescent="0.2">
      <c r="C642">
        <v>-8.9489999999999998</v>
      </c>
      <c r="D642">
        <v>3.783675692013775E-2</v>
      </c>
    </row>
    <row r="643" spans="3:4" x14ac:dyDescent="0.2">
      <c r="C643">
        <v>-8.9380000000000006</v>
      </c>
      <c r="D643">
        <v>3.8182328129670665E-2</v>
      </c>
    </row>
    <row r="644" spans="3:4" x14ac:dyDescent="0.2">
      <c r="C644">
        <v>-8.9269999999999996</v>
      </c>
      <c r="D644">
        <v>3.8516543171087013E-2</v>
      </c>
    </row>
    <row r="645" spans="3:4" x14ac:dyDescent="0.2">
      <c r="C645">
        <v>-8.9160000000000004</v>
      </c>
      <c r="D645">
        <v>3.8839169413273603E-2</v>
      </c>
    </row>
    <row r="646" spans="3:4" x14ac:dyDescent="0.2">
      <c r="C646">
        <v>-8.9050000000000011</v>
      </c>
      <c r="D646">
        <v>3.9150031045415E-2</v>
      </c>
    </row>
    <row r="647" spans="3:4" x14ac:dyDescent="0.2">
      <c r="C647">
        <v>-8.8940000000000001</v>
      </c>
      <c r="D647">
        <v>3.9448883569747031E-2</v>
      </c>
    </row>
    <row r="648" spans="3:4" x14ac:dyDescent="0.2">
      <c r="C648">
        <v>-8.8830000000000009</v>
      </c>
      <c r="D648">
        <v>3.9735595451906927E-2</v>
      </c>
    </row>
    <row r="649" spans="3:4" x14ac:dyDescent="0.2">
      <c r="C649">
        <v>-8.8719999999999999</v>
      </c>
      <c r="D649">
        <v>4.0010035006413112E-2</v>
      </c>
    </row>
    <row r="650" spans="3:4" x14ac:dyDescent="0.2">
      <c r="C650">
        <v>-8.8610000000000007</v>
      </c>
      <c r="D650">
        <v>4.0272099050373295E-2</v>
      </c>
    </row>
    <row r="651" spans="3:4" x14ac:dyDescent="0.2">
      <c r="C651">
        <v>-8.85</v>
      </c>
      <c r="D651">
        <v>4.0521747819543201E-2</v>
      </c>
    </row>
    <row r="652" spans="3:4" x14ac:dyDescent="0.2">
      <c r="C652">
        <v>-8.8390000000000004</v>
      </c>
      <c r="D652">
        <v>4.0758878904843435E-2</v>
      </c>
    </row>
    <row r="653" spans="3:4" x14ac:dyDescent="0.2">
      <c r="C653">
        <v>-8.8280000000000012</v>
      </c>
      <c r="D653">
        <v>4.0983510723170191E-2</v>
      </c>
    </row>
    <row r="654" spans="3:4" x14ac:dyDescent="0.2">
      <c r="C654">
        <v>-8.8170000000000002</v>
      </c>
      <c r="D654">
        <v>4.1195667790039275E-2</v>
      </c>
    </row>
    <row r="655" spans="3:4" x14ac:dyDescent="0.2">
      <c r="C655">
        <v>-8.8060000000000009</v>
      </c>
      <c r="D655">
        <v>4.1395409887980052E-2</v>
      </c>
    </row>
    <row r="656" spans="3:4" x14ac:dyDescent="0.2">
      <c r="C656">
        <v>-8.7949999999999999</v>
      </c>
      <c r="D656">
        <v>4.1582833407116569E-2</v>
      </c>
    </row>
    <row r="657" spans="3:4" x14ac:dyDescent="0.2">
      <c r="C657">
        <v>-8.7840000000000007</v>
      </c>
      <c r="D657">
        <v>4.1758072673704648E-2</v>
      </c>
    </row>
    <row r="658" spans="3:4" x14ac:dyDescent="0.2">
      <c r="C658">
        <v>-8.7729999999999997</v>
      </c>
      <c r="D658">
        <v>4.1921301261519689E-2</v>
      </c>
    </row>
    <row r="659" spans="3:4" x14ac:dyDescent="0.2">
      <c r="C659">
        <v>-8.7620000000000005</v>
      </c>
      <c r="D659">
        <v>4.2072733280369645E-2</v>
      </c>
    </row>
    <row r="660" spans="3:4" x14ac:dyDescent="0.2">
      <c r="C660">
        <v>-8.7510000000000012</v>
      </c>
      <c r="D660">
        <v>4.2212624635365244E-2</v>
      </c>
    </row>
    <row r="661" spans="3:4" x14ac:dyDescent="0.2">
      <c r="C661">
        <v>-8.74</v>
      </c>
      <c r="D661">
        <v>4.2341274249916488E-2</v>
      </c>
    </row>
    <row r="662" spans="3:4" x14ac:dyDescent="0.2">
      <c r="C662">
        <v>-8.729000000000001</v>
      </c>
      <c r="D662">
        <v>4.245902524475454E-2</v>
      </c>
    </row>
    <row r="663" spans="3:4" x14ac:dyDescent="0.2">
      <c r="C663">
        <v>-8.718</v>
      </c>
      <c r="D663">
        <v>4.256626606460525E-2</v>
      </c>
    </row>
    <row r="664" spans="3:4" x14ac:dyDescent="0.2">
      <c r="C664">
        <v>-8.7070000000000007</v>
      </c>
      <c r="D664">
        <v>4.2663431543476939E-2</v>
      </c>
    </row>
    <row r="665" spans="3:4" x14ac:dyDescent="0.2">
      <c r="C665">
        <v>-8.6959999999999997</v>
      </c>
      <c r="D665">
        <v>4.2751003898883477E-2</v>
      </c>
    </row>
    <row r="666" spans="3:4" x14ac:dyDescent="0.2">
      <c r="C666">
        <v>-8.6850000000000005</v>
      </c>
      <c r="D666">
        <v>4.2829513644711742E-2</v>
      </c>
    </row>
    <row r="667" spans="3:4" x14ac:dyDescent="0.2">
      <c r="C667">
        <v>-8.6740000000000013</v>
      </c>
      <c r="D667">
        <v>4.2899540411878205E-2</v>
      </c>
    </row>
    <row r="668" spans="3:4" x14ac:dyDescent="0.2">
      <c r="C668">
        <v>-8.6630000000000003</v>
      </c>
      <c r="D668">
        <v>4.296171366541196E-2</v>
      </c>
    </row>
    <row r="669" spans="3:4" x14ac:dyDescent="0.2">
      <c r="C669">
        <v>-8.652000000000001</v>
      </c>
      <c r="D669">
        <v>4.3016713306167707E-2</v>
      </c>
    </row>
    <row r="670" spans="3:4" x14ac:dyDescent="0.2">
      <c r="C670">
        <v>-8.641</v>
      </c>
      <c r="D670">
        <v>4.3065270145025467E-2</v>
      </c>
    </row>
    <row r="671" spans="3:4" x14ac:dyDescent="0.2">
      <c r="C671">
        <v>-8.6300000000000008</v>
      </c>
      <c r="D671">
        <v>4.310816623718805E-2</v>
      </c>
    </row>
    <row r="672" spans="3:4" x14ac:dyDescent="0.2">
      <c r="C672">
        <v>-8.6189999999999998</v>
      </c>
      <c r="D672">
        <v>4.3146235064058215E-2</v>
      </c>
    </row>
    <row r="673" spans="3:4" x14ac:dyDescent="0.2">
      <c r="C673">
        <v>-8.6080000000000005</v>
      </c>
      <c r="D673">
        <v>4.3180361550177397E-2</v>
      </c>
    </row>
    <row r="674" spans="3:4" x14ac:dyDescent="0.2">
      <c r="C674">
        <v>-8.5970000000000013</v>
      </c>
      <c r="D674">
        <v>4.3211481902850797E-2</v>
      </c>
    </row>
    <row r="675" spans="3:4" x14ac:dyDescent="0.2">
      <c r="C675">
        <v>-8.5860000000000003</v>
      </c>
      <c r="D675">
        <v>4.32405832623814E-2</v>
      </c>
    </row>
    <row r="676" spans="3:4" x14ac:dyDescent="0.2">
      <c r="C676">
        <v>-8.5750000000000011</v>
      </c>
      <c r="D676">
        <v>4.3268703151298452E-2</v>
      </c>
    </row>
    <row r="677" spans="3:4" x14ac:dyDescent="0.2">
      <c r="C677">
        <v>-8.5640000000000001</v>
      </c>
      <c r="D677">
        <v>4.3296928711602393E-2</v>
      </c>
    </row>
    <row r="678" spans="3:4" x14ac:dyDescent="0.2">
      <c r="C678">
        <v>-8.5530000000000008</v>
      </c>
      <c r="D678">
        <v>4.3326395719866746E-2</v>
      </c>
    </row>
    <row r="679" spans="3:4" x14ac:dyDescent="0.2">
      <c r="C679">
        <v>-8.5419999999999998</v>
      </c>
      <c r="D679">
        <v>4.335828737103898E-2</v>
      </c>
    </row>
    <row r="680" spans="3:4" x14ac:dyDescent="0.2">
      <c r="C680">
        <v>-8.5310000000000006</v>
      </c>
      <c r="D680">
        <v>4.3393832822972121E-2</v>
      </c>
    </row>
    <row r="681" spans="3:4" x14ac:dyDescent="0.2">
      <c r="C681">
        <v>-8.52</v>
      </c>
      <c r="D681">
        <v>4.3434305495091689E-2</v>
      </c>
    </row>
    <row r="682" spans="3:4" x14ac:dyDescent="0.2">
      <c r="C682">
        <v>-8.5090000000000003</v>
      </c>
      <c r="D682">
        <v>4.3481021116155573E-2</v>
      </c>
    </row>
    <row r="683" spans="3:4" x14ac:dyDescent="0.2">
      <c r="C683">
        <v>-8.4980000000000011</v>
      </c>
      <c r="D683">
        <v>4.3535335517788709E-2</v>
      </c>
    </row>
    <row r="684" spans="3:4" x14ac:dyDescent="0.2">
      <c r="C684">
        <v>-8.4870000000000001</v>
      </c>
      <c r="D684">
        <v>4.3598642172356102E-2</v>
      </c>
    </row>
    <row r="685" spans="3:4" x14ac:dyDescent="0.2">
      <c r="C685">
        <v>-8.4760000000000009</v>
      </c>
      <c r="D685">
        <v>4.3672369475762543E-2</v>
      </c>
    </row>
    <row r="686" spans="3:4" x14ac:dyDescent="0.2">
      <c r="C686">
        <v>-8.4649999999999999</v>
      </c>
      <c r="D686">
        <v>4.3757977777913702E-2</v>
      </c>
    </row>
    <row r="687" spans="3:4" x14ac:dyDescent="0.2">
      <c r="C687">
        <v>-8.4540000000000006</v>
      </c>
      <c r="D687">
        <v>4.3856956165816745E-2</v>
      </c>
    </row>
    <row r="688" spans="3:4" x14ac:dyDescent="0.2">
      <c r="C688">
        <v>-8.4429999999999996</v>
      </c>
      <c r="D688">
        <v>4.3970819006612934E-2</v>
      </c>
    </row>
    <row r="689" spans="3:4" x14ac:dyDescent="0.2">
      <c r="C689">
        <v>-8.4320000000000004</v>
      </c>
      <c r="D689">
        <v>4.4101102260185855E-2</v>
      </c>
    </row>
    <row r="690" spans="3:4" x14ac:dyDescent="0.2">
      <c r="C690">
        <v>-8.4210000000000012</v>
      </c>
      <c r="D690">
        <v>4.4249359573344443E-2</v>
      </c>
    </row>
    <row r="691" spans="3:4" x14ac:dyDescent="0.2">
      <c r="C691">
        <v>-8.41</v>
      </c>
      <c r="D691">
        <v>4.4417158169900127E-2</v>
      </c>
    </row>
    <row r="692" spans="3:4" x14ac:dyDescent="0.2">
      <c r="C692">
        <v>-8.3990000000000009</v>
      </c>
      <c r="D692">
        <v>4.4606074553203479E-2</v>
      </c>
    </row>
    <row r="693" spans="3:4" x14ac:dyDescent="0.2">
      <c r="C693">
        <v>-8.3879999999999999</v>
      </c>
      <c r="D693">
        <v>4.4817690039835566E-2</v>
      </c>
    </row>
    <row r="694" spans="3:4" x14ac:dyDescent="0.2">
      <c r="C694">
        <v>-8.3770000000000007</v>
      </c>
      <c r="D694">
        <v>4.5053586145117966E-2</v>
      </c>
    </row>
    <row r="695" spans="3:4" x14ac:dyDescent="0.2">
      <c r="C695">
        <v>-8.3659999999999997</v>
      </c>
      <c r="D695">
        <v>4.5315339842873718E-2</v>
      </c>
    </row>
    <row r="696" spans="3:4" x14ac:dyDescent="0.2">
      <c r="C696">
        <v>-8.3550000000000004</v>
      </c>
      <c r="D696">
        <v>4.5604518723390969E-2</v>
      </c>
    </row>
    <row r="697" spans="3:4" x14ac:dyDescent="0.2">
      <c r="C697">
        <v>-8.3440000000000012</v>
      </c>
      <c r="D697">
        <v>4.5922676074777312E-2</v>
      </c>
    </row>
    <row r="698" spans="3:4" x14ac:dyDescent="0.2">
      <c r="C698">
        <v>-8.3330000000000002</v>
      </c>
      <c r="D698">
        <v>4.6271345913799035E-2</v>
      </c>
    </row>
    <row r="699" spans="3:4" x14ac:dyDescent="0.2">
      <c r="C699">
        <v>-8.322000000000001</v>
      </c>
      <c r="D699">
        <v>4.6652037992848346E-2</v>
      </c>
    </row>
    <row r="700" spans="3:4" x14ac:dyDescent="0.2">
      <c r="C700">
        <v>-8.3109999999999999</v>
      </c>
      <c r="D700">
        <v>4.7066232809836378E-2</v>
      </c>
    </row>
    <row r="701" spans="3:4" x14ac:dyDescent="0.2">
      <c r="C701">
        <v>-8.3000000000000007</v>
      </c>
      <c r="D701">
        <v>4.7515376647546154E-2</v>
      </c>
    </row>
    <row r="702" spans="3:4" x14ac:dyDescent="0.2">
      <c r="C702">
        <v>-8.2889999999999997</v>
      </c>
      <c r="D702">
        <v>4.8000876668284016E-2</v>
      </c>
    </row>
    <row r="703" spans="3:4" x14ac:dyDescent="0.2">
      <c r="C703">
        <v>-8.2780000000000005</v>
      </c>
      <c r="D703">
        <v>4.8524096088518244E-2</v>
      </c>
    </row>
    <row r="704" spans="3:4" x14ac:dyDescent="0.2">
      <c r="C704">
        <v>-8.2670000000000012</v>
      </c>
      <c r="D704">
        <v>4.9086349456601085E-2</v>
      </c>
    </row>
    <row r="705" spans="3:4" x14ac:dyDescent="0.2">
      <c r="C705">
        <v>-8.2560000000000002</v>
      </c>
      <c r="D705">
        <v>4.9688898054625223E-2</v>
      </c>
    </row>
    <row r="706" spans="3:4" x14ac:dyDescent="0.2">
      <c r="C706">
        <v>-8.245000000000001</v>
      </c>
      <c r="D706">
        <v>5.0332945442997712E-2</v>
      </c>
    </row>
    <row r="707" spans="3:4" x14ac:dyDescent="0.2">
      <c r="C707">
        <v>-8.234</v>
      </c>
      <c r="D707">
        <v>5.101963316344163E-2</v>
      </c>
    </row>
    <row r="708" spans="3:4" x14ac:dyDescent="0.2">
      <c r="C708">
        <v>-8.2230000000000008</v>
      </c>
      <c r="D708">
        <v>5.1750036612891404E-2</v>
      </c>
    </row>
    <row r="709" spans="3:4" x14ac:dyDescent="0.2">
      <c r="C709">
        <v>-8.2119999999999997</v>
      </c>
      <c r="D709">
        <v>5.2525161097192151E-2</v>
      </c>
    </row>
    <row r="710" spans="3:4" x14ac:dyDescent="0.2">
      <c r="C710">
        <v>-8.2010000000000005</v>
      </c>
      <c r="D710">
        <v>5.3346008275820318E-2</v>
      </c>
    </row>
    <row r="711" spans="3:4" x14ac:dyDescent="0.2">
      <c r="C711">
        <v>-8.1900000000000013</v>
      </c>
      <c r="D711">
        <v>5.4213305295673066E-2</v>
      </c>
    </row>
    <row r="712" spans="3:4" x14ac:dyDescent="0.2">
      <c r="C712">
        <v>-8.1790000000000003</v>
      </c>
      <c r="D712">
        <v>5.5127884619980062E-2</v>
      </c>
    </row>
    <row r="713" spans="3:4" x14ac:dyDescent="0.2">
      <c r="C713">
        <v>-8.168000000000001</v>
      </c>
      <c r="D713">
        <v>5.6090435901070192E-2</v>
      </c>
    </row>
    <row r="714" spans="3:4" x14ac:dyDescent="0.2">
      <c r="C714">
        <v>-8.157</v>
      </c>
      <c r="D714">
        <v>5.7101561789110876E-2</v>
      </c>
    </row>
    <row r="715" spans="3:4" x14ac:dyDescent="0.2">
      <c r="C715">
        <v>-8.1460000000000008</v>
      </c>
      <c r="D715">
        <v>5.816177504345578E-2</v>
      </c>
    </row>
    <row r="716" spans="3:4" x14ac:dyDescent="0.2">
      <c r="C716">
        <v>-8.1349999999999998</v>
      </c>
      <c r="D716">
        <v>5.9271495776220359E-2</v>
      </c>
    </row>
    <row r="717" spans="3:4" x14ac:dyDescent="0.2">
      <c r="C717">
        <v>-8.1240000000000006</v>
      </c>
      <c r="D717">
        <v>6.0431048805975371E-2</v>
      </c>
    </row>
    <row r="718" spans="3:4" x14ac:dyDescent="0.2">
      <c r="C718">
        <v>-8.1130000000000013</v>
      </c>
      <c r="D718">
        <v>6.1640661096587834E-2</v>
      </c>
    </row>
    <row r="719" spans="3:4" x14ac:dyDescent="0.2">
      <c r="C719">
        <v>-8.1020000000000003</v>
      </c>
      <c r="D719">
        <v>6.2900459253918461E-2</v>
      </c>
    </row>
    <row r="720" spans="3:4" x14ac:dyDescent="0.2">
      <c r="C720">
        <v>-8.0910000000000011</v>
      </c>
      <c r="D720">
        <v>6.4210467051438458E-2</v>
      </c>
    </row>
    <row r="721" spans="3:4" x14ac:dyDescent="0.2">
      <c r="C721">
        <v>-8.08</v>
      </c>
      <c r="D721">
        <v>6.5570602954920926E-2</v>
      </c>
    </row>
    <row r="722" spans="3:4" x14ac:dyDescent="0.2">
      <c r="C722">
        <v>-8.0690000000000008</v>
      </c>
      <c r="D722">
        <v>6.6980677616275311E-2</v>
      </c>
    </row>
    <row r="723" spans="3:4" x14ac:dyDescent="0.2">
      <c r="C723">
        <v>-8.0579999999999998</v>
      </c>
      <c r="D723">
        <v>6.8440391307417719E-2</v>
      </c>
    </row>
    <row r="724" spans="3:4" x14ac:dyDescent="0.2">
      <c r="C724">
        <v>-8.0470000000000006</v>
      </c>
      <c r="D724">
        <v>6.9949331266818307E-2</v>
      </c>
    </row>
    <row r="725" spans="3:4" x14ac:dyDescent="0.2">
      <c r="C725">
        <v>-8.0359999999999996</v>
      </c>
      <c r="D725">
        <v>7.1506968934127446E-2</v>
      </c>
    </row>
    <row r="726" spans="3:4" x14ac:dyDescent="0.2">
      <c r="C726">
        <v>-8.0250000000000004</v>
      </c>
      <c r="D726">
        <v>7.3112657052020483E-2</v>
      </c>
    </row>
    <row r="727" spans="3:4" x14ac:dyDescent="0.2">
      <c r="C727">
        <v>-8.0140000000000011</v>
      </c>
      <c r="D727">
        <v>7.4765626619170369E-2</v>
      </c>
    </row>
    <row r="728" spans="3:4" x14ac:dyDescent="0.2">
      <c r="C728">
        <v>-8.0030000000000001</v>
      </c>
      <c r="D728">
        <v>7.6464983683983315E-2</v>
      </c>
    </row>
    <row r="729" spans="3:4" x14ac:dyDescent="0.2">
      <c r="C729">
        <v>-7.9920000000000009</v>
      </c>
      <c r="D729">
        <v>7.8209705975415905E-2</v>
      </c>
    </row>
    <row r="730" spans="3:4" x14ac:dyDescent="0.2">
      <c r="C730">
        <v>-7.9810000000000008</v>
      </c>
      <c r="D730">
        <v>7.9998639374740027E-2</v>
      </c>
    </row>
    <row r="731" spans="3:4" x14ac:dyDescent="0.2">
      <c r="C731">
        <v>-7.9700000000000006</v>
      </c>
      <c r="D731">
        <v>8.1830494240439589E-2</v>
      </c>
    </row>
    <row r="732" spans="3:4" x14ac:dyDescent="0.2">
      <c r="C732">
        <v>-7.9590000000000005</v>
      </c>
      <c r="D732">
        <v>8.3703841607428983E-2</v>
      </c>
    </row>
    <row r="733" spans="3:4" x14ac:dyDescent="0.2">
      <c r="C733">
        <v>-7.9480000000000004</v>
      </c>
      <c r="D733">
        <v>8.5617109291302423E-2</v>
      </c>
    </row>
    <row r="734" spans="3:4" x14ac:dyDescent="0.2">
      <c r="C734">
        <v>-7.9370000000000003</v>
      </c>
      <c r="D734">
        <v>8.7568577938230044E-2</v>
      </c>
    </row>
    <row r="735" spans="3:4" x14ac:dyDescent="0.2">
      <c r="C735">
        <v>-7.9260000000000002</v>
      </c>
      <c r="D735">
        <v>8.9556377071226004E-2</v>
      </c>
    </row>
    <row r="736" spans="3:4" x14ac:dyDescent="0.2">
      <c r="C736">
        <v>-7.915</v>
      </c>
      <c r="D736">
        <v>9.1578481193634612E-2</v>
      </c>
    </row>
    <row r="737" spans="3:4" x14ac:dyDescent="0.2">
      <c r="C737">
        <v>-7.9040000000000008</v>
      </c>
      <c r="D737">
        <v>9.3632742584287748E-2</v>
      </c>
    </row>
    <row r="738" spans="3:4" x14ac:dyDescent="0.2">
      <c r="C738">
        <v>-7.8930000000000007</v>
      </c>
      <c r="D738">
        <v>9.5716747430328514E-2</v>
      </c>
    </row>
    <row r="739" spans="3:4" x14ac:dyDescent="0.2">
      <c r="C739">
        <v>-7.8820000000000006</v>
      </c>
      <c r="D739">
        <v>9.7828015029928161E-2</v>
      </c>
    </row>
    <row r="740" spans="3:4" x14ac:dyDescent="0.2">
      <c r="C740">
        <v>-7.8710000000000004</v>
      </c>
      <c r="D740">
        <v>9.9963864797380009E-2</v>
      </c>
    </row>
    <row r="741" spans="3:4" x14ac:dyDescent="0.2">
      <c r="C741">
        <v>-7.86</v>
      </c>
      <c r="D741">
        <v>0.10212144531865933</v>
      </c>
    </row>
    <row r="742" spans="3:4" x14ac:dyDescent="0.2">
      <c r="C742">
        <v>-7.8490000000000002</v>
      </c>
      <c r="D742">
        <v>0.1042977325944201</v>
      </c>
    </row>
    <row r="743" spans="3:4" x14ac:dyDescent="0.2">
      <c r="C743">
        <v>-7.8380000000000001</v>
      </c>
      <c r="D743">
        <v>0.10648952900677976</v>
      </c>
    </row>
    <row r="744" spans="3:4" x14ac:dyDescent="0.2">
      <c r="C744">
        <v>-7.8270000000000008</v>
      </c>
      <c r="D744">
        <v>0.10869346312684493</v>
      </c>
    </row>
    <row r="745" spans="3:4" x14ac:dyDescent="0.2">
      <c r="C745">
        <v>-7.8160000000000007</v>
      </c>
      <c r="D745">
        <v>0.11090599048072337</v>
      </c>
    </row>
    <row r="746" spans="3:4" x14ac:dyDescent="0.2">
      <c r="C746">
        <v>-7.8050000000000006</v>
      </c>
      <c r="D746">
        <v>0.11312339539059828</v>
      </c>
    </row>
    <row r="747" spans="3:4" x14ac:dyDescent="0.2">
      <c r="C747">
        <v>-7.7940000000000005</v>
      </c>
      <c r="D747">
        <v>0.11534179400421024</v>
      </c>
    </row>
    <row r="748" spans="3:4" x14ac:dyDescent="0.2">
      <c r="C748">
        <v>-7.7830000000000004</v>
      </c>
      <c r="D748">
        <v>0.11755713862070132</v>
      </c>
    </row>
    <row r="749" spans="3:4" x14ac:dyDescent="0.2">
      <c r="C749">
        <v>-7.7720000000000002</v>
      </c>
      <c r="D749">
        <v>0.11976526052119003</v>
      </c>
    </row>
    <row r="750" spans="3:4" x14ac:dyDescent="0.2">
      <c r="C750">
        <v>-7.7610000000000001</v>
      </c>
      <c r="D750">
        <v>0.12196173674953002</v>
      </c>
    </row>
    <row r="751" spans="3:4" x14ac:dyDescent="0.2">
      <c r="C751">
        <v>-7.7500000000000009</v>
      </c>
      <c r="D751">
        <v>0.12414209917858708</v>
      </c>
    </row>
    <row r="752" spans="3:4" x14ac:dyDescent="0.2">
      <c r="C752">
        <v>-7.7390000000000008</v>
      </c>
      <c r="D752">
        <v>0.12630171751569458</v>
      </c>
    </row>
    <row r="753" spans="3:4" x14ac:dyDescent="0.2">
      <c r="C753">
        <v>-7.7280000000000006</v>
      </c>
      <c r="D753">
        <v>0.12843584188058182</v>
      </c>
    </row>
    <row r="754" spans="3:4" x14ac:dyDescent="0.2">
      <c r="C754">
        <v>-7.7170000000000005</v>
      </c>
      <c r="D754">
        <v>0.13053961661174299</v>
      </c>
    </row>
    <row r="755" spans="3:4" x14ac:dyDescent="0.2">
      <c r="C755">
        <v>-7.7060000000000004</v>
      </c>
      <c r="D755">
        <v>0.13260809579589289</v>
      </c>
    </row>
    <row r="756" spans="3:4" x14ac:dyDescent="0.2">
      <c r="C756">
        <v>-7.6950000000000003</v>
      </c>
      <c r="D756">
        <v>0.13463626051123984</v>
      </c>
    </row>
    <row r="757" spans="3:4" x14ac:dyDescent="0.2">
      <c r="C757">
        <v>-7.6840000000000002</v>
      </c>
      <c r="D757">
        <v>0.13661903775333914</v>
      </c>
    </row>
    <row r="758" spans="3:4" x14ac:dyDescent="0.2">
      <c r="C758">
        <v>-7.673</v>
      </c>
      <c r="D758">
        <v>0.13855132098948991</v>
      </c>
    </row>
    <row r="759" spans="3:4" x14ac:dyDescent="0.2">
      <c r="C759">
        <v>-7.6620000000000008</v>
      </c>
      <c r="D759">
        <v>0.14042799226431119</v>
      </c>
    </row>
    <row r="760" spans="3:4" x14ac:dyDescent="0.2">
      <c r="C760">
        <v>-7.6510000000000007</v>
      </c>
      <c r="D760">
        <v>0.14224394575562505</v>
      </c>
    </row>
    <row r="761" spans="3:4" x14ac:dyDescent="0.2">
      <c r="C761">
        <v>-7.6400000000000006</v>
      </c>
      <c r="D761">
        <v>0.14399411265643206</v>
      </c>
    </row>
    <row r="762" spans="3:4" x14ac:dyDescent="0.2">
      <c r="C762">
        <v>-7.6290000000000004</v>
      </c>
      <c r="D762">
        <v>0.14567348723596329</v>
      </c>
    </row>
    <row r="763" spans="3:4" x14ac:dyDescent="0.2">
      <c r="C763">
        <v>-7.6180000000000003</v>
      </c>
      <c r="D763">
        <v>0.1472771539108747</v>
      </c>
    </row>
    <row r="764" spans="3:4" x14ac:dyDescent="0.2">
      <c r="C764">
        <v>-7.6070000000000002</v>
      </c>
      <c r="D764">
        <v>0.14880031513700259</v>
      </c>
    </row>
    <row r="765" spans="3:4" x14ac:dyDescent="0.2">
      <c r="C765">
        <v>-7.5960000000000001</v>
      </c>
      <c r="D765">
        <v>0.15023831991305228</v>
      </c>
    </row>
    <row r="766" spans="3:4" x14ac:dyDescent="0.2">
      <c r="C766">
        <v>-7.5850000000000009</v>
      </c>
      <c r="D766">
        <v>0.15158669267048863</v>
      </c>
    </row>
    <row r="767" spans="3:4" x14ac:dyDescent="0.2">
      <c r="C767">
        <v>-7.5740000000000007</v>
      </c>
      <c r="D767">
        <v>0.15284116230904965</v>
      </c>
    </row>
    <row r="768" spans="3:4" x14ac:dyDescent="0.2">
      <c r="C768">
        <v>-7.5630000000000006</v>
      </c>
      <c r="D768">
        <v>0.15399769112498715</v>
      </c>
    </row>
    <row r="769" spans="3:4" x14ac:dyDescent="0.2">
      <c r="C769">
        <v>-7.5520000000000005</v>
      </c>
      <c r="D769">
        <v>0.15505250336961116</v>
      </c>
    </row>
    <row r="770" spans="3:4" x14ac:dyDescent="0.2">
      <c r="C770">
        <v>-7.5410000000000004</v>
      </c>
      <c r="D770">
        <v>0.15600211316917317</v>
      </c>
    </row>
    <row r="771" spans="3:4" x14ac:dyDescent="0.2">
      <c r="C771">
        <v>-7.53</v>
      </c>
      <c r="D771">
        <v>0.1568433515337464</v>
      </c>
    </row>
    <row r="772" spans="3:4" x14ac:dyDescent="0.2">
      <c r="C772">
        <v>-7.5190000000000001</v>
      </c>
      <c r="D772">
        <v>0.15757339218266178</v>
      </c>
    </row>
    <row r="773" spans="3:4" x14ac:dyDescent="0.2">
      <c r="C773">
        <v>-7.5080000000000009</v>
      </c>
      <c r="D773">
        <v>0.15818977591731279</v>
      </c>
    </row>
    <row r="774" spans="3:4" x14ac:dyDescent="0.2">
      <c r="C774">
        <v>-7.4970000000000008</v>
      </c>
      <c r="D774">
        <v>0.15869043327876678</v>
      </c>
    </row>
    <row r="775" spans="3:4" x14ac:dyDescent="0.2">
      <c r="C775">
        <v>-7.4860000000000007</v>
      </c>
      <c r="D775">
        <v>0.15907370523759526</v>
      </c>
    </row>
    <row r="776" spans="3:4" x14ac:dyDescent="0.2">
      <c r="C776">
        <v>-7.4750000000000005</v>
      </c>
      <c r="D776">
        <v>0.15933836167657264</v>
      </c>
    </row>
    <row r="777" spans="3:4" x14ac:dyDescent="0.2">
      <c r="C777">
        <v>-7.4640000000000004</v>
      </c>
      <c r="D777">
        <v>0.15948361744327086</v>
      </c>
    </row>
    <row r="778" spans="3:4" x14ac:dyDescent="0.2">
      <c r="C778">
        <v>-7.4530000000000003</v>
      </c>
      <c r="D778">
        <v>0.15950914576891415</v>
      </c>
    </row>
    <row r="779" spans="3:4" x14ac:dyDescent="0.2">
      <c r="C779">
        <v>-7.4420000000000002</v>
      </c>
      <c r="D779">
        <v>0.15941508887194517</v>
      </c>
    </row>
    <row r="780" spans="3:4" x14ac:dyDescent="0.2">
      <c r="C780">
        <v>-7.4310000000000009</v>
      </c>
      <c r="D780">
        <v>0.15920206558931782</v>
      </c>
    </row>
    <row r="781" spans="3:4" x14ac:dyDescent="0.2">
      <c r="C781">
        <v>-7.4200000000000008</v>
      </c>
      <c r="D781">
        <v>0.15887117590529024</v>
      </c>
    </row>
    <row r="782" spans="3:4" x14ac:dyDescent="0.2">
      <c r="C782">
        <v>-7.4090000000000007</v>
      </c>
      <c r="D782">
        <v>0.15842400227610909</v>
      </c>
    </row>
    <row r="783" spans="3:4" x14ac:dyDescent="0.2">
      <c r="C783">
        <v>-7.3980000000000006</v>
      </c>
      <c r="D783">
        <v>0.15786260767910554</v>
      </c>
    </row>
    <row r="784" spans="3:4" x14ac:dyDescent="0.2">
      <c r="C784">
        <v>-7.3870000000000005</v>
      </c>
      <c r="D784">
        <v>0.15718953034598943</v>
      </c>
    </row>
    <row r="785" spans="3:4" x14ac:dyDescent="0.2">
      <c r="C785">
        <v>-7.3760000000000003</v>
      </c>
      <c r="D785">
        <v>0.15640777517215021</v>
      </c>
    </row>
    <row r="786" spans="3:4" x14ac:dyDescent="0.2">
      <c r="C786">
        <v>-7.3650000000000002</v>
      </c>
      <c r="D786">
        <v>0.15552080182614997</v>
      </c>
    </row>
    <row r="787" spans="3:4" x14ac:dyDescent="0.2">
      <c r="C787">
        <v>-7.3540000000000001</v>
      </c>
      <c r="D787">
        <v>0.15453250961594125</v>
      </c>
    </row>
    <row r="788" spans="3:4" x14ac:dyDescent="0.2">
      <c r="C788">
        <v>-7.3430000000000009</v>
      </c>
      <c r="D788">
        <v>0.15344721920025833</v>
      </c>
    </row>
    <row r="789" spans="3:4" x14ac:dyDescent="0.2">
      <c r="C789">
        <v>-7.3320000000000007</v>
      </c>
      <c r="D789">
        <v>0.15226965126474376</v>
      </c>
    </row>
    <row r="790" spans="3:4" x14ac:dyDescent="0.2">
      <c r="C790">
        <v>-7.3210000000000006</v>
      </c>
      <c r="D790">
        <v>0.15100490231231167</v>
      </c>
    </row>
    <row r="791" spans="3:4" x14ac:dyDescent="0.2">
      <c r="C791">
        <v>-7.3100000000000005</v>
      </c>
      <c r="D791">
        <v>0.14965841774567246</v>
      </c>
    </row>
    <row r="792" spans="3:4" x14ac:dyDescent="0.2">
      <c r="C792">
        <v>-7.2990000000000004</v>
      </c>
      <c r="D792">
        <v>0.14823596244652826</v>
      </c>
    </row>
    <row r="793" spans="3:4" x14ac:dyDescent="0.2">
      <c r="C793">
        <v>-7.2880000000000003</v>
      </c>
      <c r="D793">
        <v>0.14674358908040488</v>
      </c>
    </row>
    <row r="794" spans="3:4" x14ac:dyDescent="0.2">
      <c r="C794">
        <v>-7.2770000000000001</v>
      </c>
      <c r="D794">
        <v>0.14518760437814923</v>
      </c>
    </row>
    <row r="795" spans="3:4" x14ac:dyDescent="0.2">
      <c r="C795">
        <v>-7.2660000000000009</v>
      </c>
      <c r="D795">
        <v>0.14357453366456702</v>
      </c>
    </row>
    <row r="796" spans="3:4" x14ac:dyDescent="0.2">
      <c r="C796">
        <v>-7.2550000000000008</v>
      </c>
      <c r="D796">
        <v>0.14191108392131213</v>
      </c>
    </row>
    <row r="797" spans="3:4" x14ac:dyDescent="0.2">
      <c r="C797">
        <v>-7.2440000000000007</v>
      </c>
      <c r="D797">
        <v>0.14020410568481204</v>
      </c>
    </row>
    <row r="798" spans="3:4" x14ac:dyDescent="0.2">
      <c r="C798">
        <v>-7.2330000000000005</v>
      </c>
      <c r="D798">
        <v>0.13846055409060076</v>
      </c>
    </row>
    <row r="799" spans="3:4" x14ac:dyDescent="0.2">
      <c r="C799">
        <v>-7.2220000000000004</v>
      </c>
      <c r="D799">
        <v>0.13668744938286434</v>
      </c>
    </row>
    <row r="800" spans="3:4" x14ac:dyDescent="0.2">
      <c r="C800">
        <v>-7.2110000000000003</v>
      </c>
      <c r="D800">
        <v>0.13489183721222558</v>
      </c>
    </row>
    <row r="801" spans="3:4" x14ac:dyDescent="0.2">
      <c r="C801">
        <v>-7.2</v>
      </c>
      <c r="D801">
        <v>0.13308074904580941</v>
      </c>
    </row>
    <row r="802" spans="3:4" x14ac:dyDescent="0.2">
      <c r="C802">
        <v>-7.1890000000000009</v>
      </c>
      <c r="D802">
        <v>0.13126116301145938</v>
      </c>
    </row>
    <row r="803" spans="3:4" x14ac:dyDescent="0.2">
      <c r="C803">
        <v>-7.1780000000000008</v>
      </c>
      <c r="D803">
        <v>0.12943996549267658</v>
      </c>
    </row>
    <row r="804" spans="3:4" x14ac:dyDescent="0.2">
      <c r="C804">
        <v>-7.1670000000000007</v>
      </c>
      <c r="D804">
        <v>0.1276239137825228</v>
      </c>
    </row>
    <row r="805" spans="3:4" x14ac:dyDescent="0.2">
      <c r="C805">
        <v>-7.1560000000000006</v>
      </c>
      <c r="D805">
        <v>0.12581960009347373</v>
      </c>
    </row>
    <row r="806" spans="3:4" x14ac:dyDescent="0.2">
      <c r="C806">
        <v>-7.1450000000000005</v>
      </c>
      <c r="D806">
        <v>0.12403341720618201</v>
      </c>
    </row>
    <row r="807" spans="3:4" x14ac:dyDescent="0.2">
      <c r="C807">
        <v>-7.1340000000000003</v>
      </c>
      <c r="D807">
        <v>0.12227152602347355</v>
      </c>
    </row>
    <row r="808" spans="3:4" x14ac:dyDescent="0.2">
      <c r="C808">
        <v>-7.1230000000000002</v>
      </c>
      <c r="D808">
        <v>0.12053982527683384</v>
      </c>
    </row>
    <row r="809" spans="3:4" x14ac:dyDescent="0.2">
      <c r="C809">
        <v>-7.1120000000000001</v>
      </c>
      <c r="D809">
        <v>0.1188439236113633</v>
      </c>
    </row>
    <row r="810" spans="3:4" x14ac:dyDescent="0.2">
      <c r="C810">
        <v>-7.1010000000000009</v>
      </c>
      <c r="D810">
        <v>0.11718911425189554</v>
      </c>
    </row>
    <row r="811" spans="3:4" x14ac:dyDescent="0.2">
      <c r="C811">
        <v>-7.0900000000000007</v>
      </c>
      <c r="D811">
        <v>0.11558035242792473</v>
      </c>
    </row>
    <row r="812" spans="3:4" x14ac:dyDescent="0.2">
      <c r="C812">
        <v>-7.0790000000000006</v>
      </c>
      <c r="D812">
        <v>0.11402223570841687</v>
      </c>
    </row>
    <row r="813" spans="3:4" x14ac:dyDescent="0.2">
      <c r="C813">
        <v>-7.0680000000000005</v>
      </c>
      <c r="D813">
        <v>0.11251902721506149</v>
      </c>
    </row>
    <row r="814" spans="3:4" x14ac:dyDescent="0.2">
      <c r="C814">
        <v>-7.0570000000000004</v>
      </c>
      <c r="D814">
        <v>0.11107449130538109</v>
      </c>
    </row>
    <row r="815" spans="3:4" x14ac:dyDescent="0.2">
      <c r="C815">
        <v>-7.0460000000000003</v>
      </c>
      <c r="D815">
        <v>0.10969209838768017</v>
      </c>
    </row>
    <row r="816" spans="3:4" x14ac:dyDescent="0.2">
      <c r="C816">
        <v>-7.0350000000000001</v>
      </c>
      <c r="D816">
        <v>0.10837488098174961</v>
      </c>
    </row>
    <row r="817" spans="3:4" x14ac:dyDescent="0.2">
      <c r="C817">
        <v>-7.0240000000000009</v>
      </c>
      <c r="D817">
        <v>0.10712546262269358</v>
      </c>
    </row>
    <row r="818" spans="3:4" x14ac:dyDescent="0.2">
      <c r="C818">
        <v>-7.0130000000000008</v>
      </c>
      <c r="D818">
        <v>0.10594609625107491</v>
      </c>
    </row>
    <row r="819" spans="3:4" x14ac:dyDescent="0.2">
      <c r="C819">
        <v>-7.0020000000000007</v>
      </c>
      <c r="D819">
        <v>0.10483855320574371</v>
      </c>
    </row>
    <row r="820" spans="3:4" x14ac:dyDescent="0.2">
      <c r="C820">
        <v>-6.9910000000000005</v>
      </c>
      <c r="D820">
        <v>0.10380420584894365</v>
      </c>
    </row>
    <row r="821" spans="3:4" x14ac:dyDescent="0.2">
      <c r="C821">
        <v>-6.98</v>
      </c>
      <c r="D821">
        <v>0.10284409798973167</v>
      </c>
    </row>
    <row r="822" spans="3:4" x14ac:dyDescent="0.2">
      <c r="C822">
        <v>-6.9690000000000003</v>
      </c>
      <c r="D822">
        <v>0.10195886063803121</v>
      </c>
    </row>
    <row r="823" spans="3:4" x14ac:dyDescent="0.2">
      <c r="C823">
        <v>-6.9580000000000002</v>
      </c>
      <c r="D823">
        <v>0.1011487572271158</v>
      </c>
    </row>
    <row r="824" spans="3:4" x14ac:dyDescent="0.2">
      <c r="C824">
        <v>-6.947000000000001</v>
      </c>
      <c r="D824">
        <v>0.10041370008422762</v>
      </c>
    </row>
    <row r="825" spans="3:4" x14ac:dyDescent="0.2">
      <c r="C825">
        <v>-6.9360000000000008</v>
      </c>
      <c r="D825">
        <v>9.9753269150909443E-2</v>
      </c>
    </row>
    <row r="826" spans="3:4" x14ac:dyDescent="0.2">
      <c r="C826">
        <v>-6.9250000000000007</v>
      </c>
      <c r="D826">
        <v>9.9166732721721523E-2</v>
      </c>
    </row>
    <row r="827" spans="3:4" x14ac:dyDescent="0.2">
      <c r="C827">
        <v>-6.9140000000000006</v>
      </c>
      <c r="D827">
        <v>9.8653069952459496E-2</v>
      </c>
    </row>
    <row r="828" spans="3:4" x14ac:dyDescent="0.2">
      <c r="C828">
        <v>-6.9030000000000005</v>
      </c>
      <c r="D828">
        <v>9.8210994874003255E-2</v>
      </c>
    </row>
    <row r="829" spans="3:4" x14ac:dyDescent="0.2">
      <c r="C829">
        <v>-6.8920000000000003</v>
      </c>
      <c r="D829">
        <v>9.7838981635667552E-2</v>
      </c>
    </row>
    <row r="830" spans="3:4" x14ac:dyDescent="0.2">
      <c r="C830">
        <v>-6.8810000000000002</v>
      </c>
      <c r="D830">
        <v>9.7535290692559951E-2</v>
      </c>
    </row>
    <row r="831" spans="3:4" x14ac:dyDescent="0.2">
      <c r="C831">
        <v>-6.87</v>
      </c>
      <c r="D831">
        <v>9.7297995645102456E-2</v>
      </c>
    </row>
    <row r="832" spans="3:4" x14ac:dyDescent="0.2">
      <c r="C832">
        <v>-6.8590000000000009</v>
      </c>
      <c r="D832">
        <v>9.7125010435644366E-2</v>
      </c>
    </row>
    <row r="833" spans="3:4" x14ac:dyDescent="0.2">
      <c r="C833">
        <v>-6.8480000000000008</v>
      </c>
      <c r="D833">
        <v>9.7014116607054238E-2</v>
      </c>
    </row>
    <row r="834" spans="3:4" x14ac:dyDescent="0.2">
      <c r="C834">
        <v>-6.8370000000000006</v>
      </c>
      <c r="D834">
        <v>9.6962990331368459E-2</v>
      </c>
    </row>
    <row r="835" spans="3:4" x14ac:dyDescent="0.2">
      <c r="C835">
        <v>-6.8260000000000005</v>
      </c>
      <c r="D835">
        <v>9.6969228922992645E-2</v>
      </c>
    </row>
    <row r="836" spans="3:4" x14ac:dyDescent="0.2">
      <c r="C836">
        <v>-6.8150000000000004</v>
      </c>
      <c r="D836">
        <v>9.7030376560571244E-2</v>
      </c>
    </row>
    <row r="837" spans="3:4" x14ac:dyDescent="0.2">
      <c r="C837">
        <v>-6.8040000000000003</v>
      </c>
      <c r="D837">
        <v>9.7143948954385814E-2</v>
      </c>
    </row>
    <row r="838" spans="3:4" x14ac:dyDescent="0.2">
      <c r="C838">
        <v>-6.7930000000000001</v>
      </c>
      <c r="D838">
        <v>9.7307456711902732E-2</v>
      </c>
    </row>
    <row r="839" spans="3:4" x14ac:dyDescent="0.2">
      <c r="C839">
        <v>-6.7820000000000009</v>
      </c>
      <c r="D839">
        <v>9.7518427172722494E-2</v>
      </c>
    </row>
    <row r="840" spans="3:4" x14ac:dyDescent="0.2">
      <c r="C840">
        <v>-6.7710000000000008</v>
      </c>
      <c r="D840">
        <v>9.7774424505491189E-2</v>
      </c>
    </row>
    <row r="841" spans="3:4" x14ac:dyDescent="0.2">
      <c r="C841">
        <v>-6.7600000000000007</v>
      </c>
      <c r="D841">
        <v>9.8073067883098233E-2</v>
      </c>
    </row>
    <row r="842" spans="3:4" x14ac:dyDescent="0.2">
      <c r="C842">
        <v>-6.7490000000000006</v>
      </c>
      <c r="D842">
        <v>9.8412047578439868E-2</v>
      </c>
    </row>
    <row r="843" spans="3:4" x14ac:dyDescent="0.2">
      <c r="C843">
        <v>-6.7380000000000004</v>
      </c>
      <c r="D843">
        <v>9.8789138850877312E-2</v>
      </c>
    </row>
    <row r="844" spans="3:4" x14ac:dyDescent="0.2">
      <c r="C844">
        <v>-6.7270000000000003</v>
      </c>
      <c r="D844">
        <v>9.9202213522935928E-2</v>
      </c>
    </row>
    <row r="845" spans="3:4" x14ac:dyDescent="0.2">
      <c r="C845">
        <v>-6.7160000000000002</v>
      </c>
      <c r="D845">
        <v>9.9649249177419963E-2</v>
      </c>
    </row>
    <row r="846" spans="3:4" x14ac:dyDescent="0.2">
      <c r="C846">
        <v>-6.705000000000001</v>
      </c>
      <c r="D846">
        <v>0.10012833593657794</v>
      </c>
    </row>
    <row r="847" spans="3:4" x14ac:dyDescent="0.2">
      <c r="C847">
        <v>-6.6940000000000008</v>
      </c>
      <c r="D847">
        <v>0.10063768081684957</v>
      </c>
    </row>
    <row r="848" spans="3:4" x14ac:dyDescent="0.2">
      <c r="C848">
        <v>-6.6830000000000007</v>
      </c>
      <c r="D848">
        <v>0.10117560968464213</v>
      </c>
    </row>
    <row r="849" spans="3:4" x14ac:dyDescent="0.2">
      <c r="C849">
        <v>-6.6720000000000006</v>
      </c>
      <c r="D849">
        <v>0.10174060397809656</v>
      </c>
    </row>
    <row r="850" spans="3:4" x14ac:dyDescent="0.2">
      <c r="C850">
        <v>-6.6610000000000005</v>
      </c>
      <c r="D850">
        <v>0.10233115763736669</v>
      </c>
    </row>
    <row r="851" spans="3:4" x14ac:dyDescent="0.2">
      <c r="C851">
        <v>-6.65</v>
      </c>
      <c r="D851">
        <v>0.10294597261723189</v>
      </c>
    </row>
    <row r="852" spans="3:4" x14ac:dyDescent="0.2">
      <c r="C852">
        <v>-6.6390000000000002</v>
      </c>
      <c r="D852">
        <v>0.10358382471605151</v>
      </c>
    </row>
    <row r="853" spans="3:4" x14ac:dyDescent="0.2">
      <c r="C853">
        <v>-6.6280000000000001</v>
      </c>
      <c r="D853">
        <v>0.10424358547652694</v>
      </c>
    </row>
    <row r="854" spans="3:4" x14ac:dyDescent="0.2">
      <c r="C854">
        <v>-6.6170000000000009</v>
      </c>
      <c r="D854">
        <v>0.10492421197765396</v>
      </c>
    </row>
    <row r="855" spans="3:4" x14ac:dyDescent="0.2">
      <c r="C855">
        <v>-6.6060000000000008</v>
      </c>
      <c r="D855">
        <v>0.10562473521609482</v>
      </c>
    </row>
    <row r="856" spans="3:4" x14ac:dyDescent="0.2">
      <c r="C856">
        <v>-6.5950000000000006</v>
      </c>
      <c r="D856">
        <v>0.10634424730981638</v>
      </c>
    </row>
    <row r="857" spans="3:4" x14ac:dyDescent="0.2">
      <c r="C857">
        <v>-6.5840000000000005</v>
      </c>
      <c r="D857">
        <v>0.10708188777127896</v>
      </c>
    </row>
    <row r="858" spans="3:4" x14ac:dyDescent="0.2">
      <c r="C858">
        <v>-6.5730000000000004</v>
      </c>
      <c r="D858">
        <v>0.10783682910841509</v>
      </c>
    </row>
    <row r="859" spans="3:4" x14ac:dyDescent="0.2">
      <c r="C859">
        <v>-6.5620000000000003</v>
      </c>
      <c r="D859">
        <v>0.10860826201894309</v>
      </c>
    </row>
    <row r="860" spans="3:4" x14ac:dyDescent="0.2">
      <c r="C860">
        <v>-6.5510000000000002</v>
      </c>
      <c r="D860">
        <v>0.10939538044711547</v>
      </c>
    </row>
    <row r="861" spans="3:4" x14ac:dyDescent="0.2">
      <c r="C861">
        <v>-6.5400000000000009</v>
      </c>
      <c r="D861">
        <v>0.11019736677174245</v>
      </c>
    </row>
    <row r="862" spans="3:4" x14ac:dyDescent="0.2">
      <c r="C862">
        <v>-6.5290000000000008</v>
      </c>
      <c r="D862">
        <v>0.11101337739026575</v>
      </c>
    </row>
    <row r="863" spans="3:4" x14ac:dyDescent="0.2">
      <c r="C863">
        <v>-6.5180000000000007</v>
      </c>
      <c r="D863">
        <v>0.11184252895583996</v>
      </c>
    </row>
    <row r="864" spans="3:4" x14ac:dyDescent="0.2">
      <c r="C864">
        <v>-6.5070000000000006</v>
      </c>
      <c r="D864">
        <v>0.11268388551292523</v>
      </c>
    </row>
    <row r="865" spans="3:4" x14ac:dyDescent="0.2">
      <c r="C865">
        <v>-6.4960000000000004</v>
      </c>
      <c r="D865">
        <v>0.11353644676196979</v>
      </c>
    </row>
    <row r="866" spans="3:4" x14ac:dyDescent="0.2">
      <c r="C866">
        <v>-6.4850000000000003</v>
      </c>
      <c r="D866">
        <v>0.11439913766558954</v>
      </c>
    </row>
    <row r="867" spans="3:4" x14ac:dyDescent="0.2">
      <c r="C867">
        <v>-6.4740000000000002</v>
      </c>
      <c r="D867">
        <v>0.11527079958749559</v>
      </c>
    </row>
    <row r="868" spans="3:4" x14ac:dyDescent="0.2">
      <c r="C868">
        <v>-6.463000000000001</v>
      </c>
      <c r="D868">
        <v>0.11615018313159994</v>
      </c>
    </row>
    <row r="869" spans="3:4" x14ac:dyDescent="0.2">
      <c r="C869">
        <v>-6.4520000000000008</v>
      </c>
      <c r="D869">
        <v>0.11703594282258931</v>
      </c>
    </row>
    <row r="870" spans="3:4" x14ac:dyDescent="0.2">
      <c r="C870">
        <v>-6.4410000000000007</v>
      </c>
      <c r="D870">
        <v>0.11792663374118596</v>
      </c>
    </row>
    <row r="871" spans="3:4" x14ac:dyDescent="0.2">
      <c r="C871">
        <v>-6.4300000000000006</v>
      </c>
      <c r="D871">
        <v>0.1188207101977303</v>
      </c>
    </row>
    <row r="872" spans="3:4" x14ac:dyDescent="0.2">
      <c r="C872">
        <v>-6.4190000000000005</v>
      </c>
      <c r="D872">
        <v>0.11971652649704431</v>
      </c>
    </row>
    <row r="873" spans="3:4" x14ac:dyDescent="0.2">
      <c r="C873">
        <v>-6.4080000000000004</v>
      </c>
      <c r="D873">
        <v>0.12061233981623172</v>
      </c>
    </row>
    <row r="874" spans="3:4" x14ac:dyDescent="0.2">
      <c r="C874">
        <v>-6.3970000000000002</v>
      </c>
      <c r="D874">
        <v>0.12150635097359705</v>
      </c>
    </row>
    <row r="875" spans="3:4" x14ac:dyDescent="0.2">
      <c r="C875">
        <v>-6.3860000000000001</v>
      </c>
      <c r="D875">
        <v>0.12239657385388748</v>
      </c>
    </row>
    <row r="876" spans="3:4" x14ac:dyDescent="0.2">
      <c r="C876">
        <v>-6.3750000000000009</v>
      </c>
      <c r="D876">
        <v>0.12328104338661178</v>
      </c>
    </row>
    <row r="877" spans="3:4" x14ac:dyDescent="0.2">
      <c r="C877">
        <v>-6.3640000000000008</v>
      </c>
      <c r="D877">
        <v>0.1241576983962837</v>
      </c>
    </row>
    <row r="878" spans="3:4" x14ac:dyDescent="0.2">
      <c r="C878">
        <v>-6.3530000000000006</v>
      </c>
      <c r="D878">
        <v>0.1250244252597183</v>
      </c>
    </row>
    <row r="879" spans="3:4" x14ac:dyDescent="0.2">
      <c r="C879">
        <v>-6.3420000000000005</v>
      </c>
      <c r="D879">
        <v>0.12587911066520513</v>
      </c>
    </row>
    <row r="880" spans="3:4" x14ac:dyDescent="0.2">
      <c r="C880">
        <v>-6.3310000000000004</v>
      </c>
      <c r="D880">
        <v>0.12671951132556306</v>
      </c>
    </row>
    <row r="881" spans="3:4" x14ac:dyDescent="0.2">
      <c r="C881">
        <v>-6.32</v>
      </c>
      <c r="D881">
        <v>0.12754347968971322</v>
      </c>
    </row>
    <row r="882" spans="3:4" x14ac:dyDescent="0.2">
      <c r="C882">
        <v>-6.3090000000000002</v>
      </c>
      <c r="D882">
        <v>0.12834884882927131</v>
      </c>
    </row>
    <row r="883" spans="3:4" x14ac:dyDescent="0.2">
      <c r="C883">
        <v>-6.2980000000000009</v>
      </c>
      <c r="D883">
        <v>0.12913348309216169</v>
      </c>
    </row>
    <row r="884" spans="3:4" x14ac:dyDescent="0.2">
      <c r="C884">
        <v>-6.2870000000000008</v>
      </c>
      <c r="D884">
        <v>0.12989529739343542</v>
      </c>
    </row>
    <row r="885" spans="3:4" x14ac:dyDescent="0.2">
      <c r="C885">
        <v>-6.2760000000000007</v>
      </c>
      <c r="D885">
        <v>0.13063227679320905</v>
      </c>
    </row>
    <row r="886" spans="3:4" x14ac:dyDescent="0.2">
      <c r="C886">
        <v>-6.2650000000000006</v>
      </c>
      <c r="D886">
        <v>0.13134249610546975</v>
      </c>
    </row>
    <row r="887" spans="3:4" x14ac:dyDescent="0.2">
      <c r="C887">
        <v>-6.2540000000000004</v>
      </c>
      <c r="D887">
        <v>0.13202413928029555</v>
      </c>
    </row>
    <row r="888" spans="3:4" x14ac:dyDescent="0.2">
      <c r="C888">
        <v>-6.2430000000000003</v>
      </c>
      <c r="D888">
        <v>0.13267551830433097</v>
      </c>
    </row>
    <row r="889" spans="3:4" x14ac:dyDescent="0.2">
      <c r="C889">
        <v>-6.2320000000000002</v>
      </c>
      <c r="D889">
        <v>0.13329509137005818</v>
      </c>
    </row>
    <row r="890" spans="3:4" x14ac:dyDescent="0.2">
      <c r="C890">
        <v>-6.221000000000001</v>
      </c>
      <c r="D890">
        <v>0.13388148007339545</v>
      </c>
    </row>
    <row r="891" spans="3:4" x14ac:dyDescent="0.2">
      <c r="C891">
        <v>-6.2100000000000009</v>
      </c>
      <c r="D891">
        <v>0.13443348541126116</v>
      </c>
    </row>
    <row r="892" spans="3:4" x14ac:dyDescent="0.2">
      <c r="C892">
        <v>-6.1990000000000007</v>
      </c>
      <c r="D892">
        <v>0.13495007336875334</v>
      </c>
    </row>
    <row r="893" spans="3:4" x14ac:dyDescent="0.2">
      <c r="C893">
        <v>-6.1880000000000006</v>
      </c>
      <c r="D893">
        <v>0.13543047751091869</v>
      </c>
    </row>
    <row r="894" spans="3:4" x14ac:dyDescent="0.2">
      <c r="C894">
        <v>-6.1770000000000005</v>
      </c>
      <c r="D894">
        <v>0.13587414938233192</v>
      </c>
    </row>
    <row r="895" spans="3:4" x14ac:dyDescent="0.2">
      <c r="C895">
        <v>-6.1660000000000004</v>
      </c>
      <c r="D895">
        <v>0.13628070129671044</v>
      </c>
    </row>
    <row r="896" spans="3:4" x14ac:dyDescent="0.2">
      <c r="C896">
        <v>-6.1550000000000002</v>
      </c>
      <c r="D896">
        <v>0.13665001550175782</v>
      </c>
    </row>
    <row r="897" spans="3:4" x14ac:dyDescent="0.2">
      <c r="C897">
        <v>-6.1440000000000001</v>
      </c>
      <c r="D897">
        <v>0.13698221382280698</v>
      </c>
    </row>
    <row r="898" spans="3:4" x14ac:dyDescent="0.2">
      <c r="C898">
        <v>-6.1330000000000009</v>
      </c>
      <c r="D898">
        <v>0.13727766043015238</v>
      </c>
    </row>
    <row r="899" spans="3:4" x14ac:dyDescent="0.2">
      <c r="C899">
        <v>-6.1220000000000008</v>
      </c>
      <c r="D899">
        <v>0.13753696230567405</v>
      </c>
    </row>
    <row r="900" spans="3:4" x14ac:dyDescent="0.2">
      <c r="C900">
        <v>-6.1110000000000007</v>
      </c>
      <c r="D900">
        <v>0.13776096738553514</v>
      </c>
    </row>
    <row r="901" spans="3:4" x14ac:dyDescent="0.2">
      <c r="C901">
        <v>-6.1000000000000005</v>
      </c>
      <c r="D901">
        <v>0.13795076038311951</v>
      </c>
    </row>
    <row r="902" spans="3:4" x14ac:dyDescent="0.2">
      <c r="C902">
        <v>-6.0890000000000004</v>
      </c>
      <c r="D902">
        <v>0.13810765632338523</v>
      </c>
    </row>
    <row r="903" spans="3:4" x14ac:dyDescent="0.2">
      <c r="C903">
        <v>-6.0780000000000003</v>
      </c>
      <c r="D903">
        <v>0.13823319184611499</v>
      </c>
    </row>
    <row r="904" spans="3:4" x14ac:dyDescent="0.2">
      <c r="C904">
        <v>-6.0670000000000002</v>
      </c>
      <c r="D904">
        <v>0.13832911436081829</v>
      </c>
    </row>
    <row r="905" spans="3:4" x14ac:dyDescent="0.2">
      <c r="C905">
        <v>-6.0560000000000009</v>
      </c>
      <c r="D905">
        <v>0.13839736915999859</v>
      </c>
    </row>
    <row r="906" spans="3:4" x14ac:dyDescent="0.2">
      <c r="C906">
        <v>-6.0450000000000008</v>
      </c>
      <c r="D906">
        <v>0.13844008461985402</v>
      </c>
    </row>
    <row r="907" spans="3:4" x14ac:dyDescent="0.2">
      <c r="C907">
        <v>-6.0340000000000007</v>
      </c>
      <c r="D907">
        <v>0.13845955563800488</v>
      </c>
    </row>
    <row r="908" spans="3:4" x14ac:dyDescent="0.2">
      <c r="C908">
        <v>-6.0230000000000006</v>
      </c>
      <c r="D908">
        <v>0.13845822547630818</v>
      </c>
    </row>
    <row r="909" spans="3:4" x14ac:dyDescent="0.2">
      <c r="C909">
        <v>-6.0120000000000005</v>
      </c>
      <c r="D909">
        <v>0.13843866619305256</v>
      </c>
    </row>
    <row r="910" spans="3:4" x14ac:dyDescent="0.2">
      <c r="C910">
        <v>-6.0010000000000003</v>
      </c>
      <c r="D910">
        <v>0.13840355786267575</v>
      </c>
    </row>
    <row r="911" spans="3:4" x14ac:dyDescent="0.2">
      <c r="C911">
        <v>-5.99</v>
      </c>
      <c r="D911">
        <v>0.13835563619017846</v>
      </c>
    </row>
    <row r="912" spans="3:4" x14ac:dyDescent="0.2">
      <c r="C912">
        <v>-5.979000000000001</v>
      </c>
      <c r="D912">
        <v>0.13829779810663728</v>
      </c>
    </row>
    <row r="913" spans="3:4" x14ac:dyDescent="0.2">
      <c r="C913">
        <v>-5.9680000000000009</v>
      </c>
      <c r="D913">
        <v>0.13823287671266751</v>
      </c>
    </row>
    <row r="914" spans="3:4" x14ac:dyDescent="0.2">
      <c r="C914">
        <v>-5.9570000000000007</v>
      </c>
      <c r="D914">
        <v>0.13816375977881618</v>
      </c>
    </row>
    <row r="915" spans="3:4" x14ac:dyDescent="0.2">
      <c r="C915">
        <v>-5.9460000000000006</v>
      </c>
      <c r="D915">
        <v>0.13809332855498693</v>
      </c>
    </row>
    <row r="916" spans="3:4" x14ac:dyDescent="0.2">
      <c r="C916">
        <v>-5.9350000000000005</v>
      </c>
      <c r="D916">
        <v>0.13802443433441508</v>
      </c>
    </row>
    <row r="917" spans="3:4" x14ac:dyDescent="0.2">
      <c r="C917">
        <v>-5.9240000000000004</v>
      </c>
      <c r="D917">
        <v>0.13795987536295634</v>
      </c>
    </row>
    <row r="918" spans="3:4" x14ac:dyDescent="0.2">
      <c r="C918">
        <v>-5.9130000000000003</v>
      </c>
      <c r="D918">
        <v>0.13790237431003019</v>
      </c>
    </row>
    <row r="919" spans="3:4" x14ac:dyDescent="0.2">
      <c r="C919">
        <v>-5.902000000000001</v>
      </c>
      <c r="D919">
        <v>0.13785455650868553</v>
      </c>
    </row>
    <row r="920" spans="3:4" x14ac:dyDescent="0.2">
      <c r="C920">
        <v>-5.8910000000000009</v>
      </c>
      <c r="D920">
        <v>0.13781893259956346</v>
      </c>
    </row>
    <row r="921" spans="3:4" x14ac:dyDescent="0.2">
      <c r="C921">
        <v>-5.8800000000000008</v>
      </c>
      <c r="D921">
        <v>0.13779787839657034</v>
      </c>
    </row>
    <row r="922" spans="3:4" x14ac:dyDescent="0.2">
      <c r="C922">
        <v>-5.8690000000000007</v>
      </c>
      <c r="D922">
        <v>0.13779359784215989</v>
      </c>
    </row>
    <row r="923" spans="3:4" x14ac:dyDescent="0.2">
      <c r="C923">
        <v>-5.8580000000000005</v>
      </c>
      <c r="D923">
        <v>0.13780813178545143</v>
      </c>
    </row>
    <row r="924" spans="3:4" x14ac:dyDescent="0.2">
      <c r="C924">
        <v>-5.8470000000000004</v>
      </c>
      <c r="D924">
        <v>0.13784333288892286</v>
      </c>
    </row>
    <row r="925" spans="3:4" x14ac:dyDescent="0.2">
      <c r="C925">
        <v>-5.8360000000000003</v>
      </c>
      <c r="D925">
        <v>0.13790085211635356</v>
      </c>
    </row>
    <row r="926" spans="3:4" x14ac:dyDescent="0.2">
      <c r="C926">
        <v>-5.8250000000000002</v>
      </c>
      <c r="D926">
        <v>0.1379821270419076</v>
      </c>
    </row>
    <row r="927" spans="3:4" x14ac:dyDescent="0.2">
      <c r="C927">
        <v>-5.8140000000000009</v>
      </c>
      <c r="D927">
        <v>0.13808837205813593</v>
      </c>
    </row>
    <row r="928" spans="3:4" x14ac:dyDescent="0.2">
      <c r="C928">
        <v>-5.8030000000000008</v>
      </c>
      <c r="D928">
        <v>0.1382205705403575</v>
      </c>
    </row>
    <row r="929" spans="3:4" x14ac:dyDescent="0.2">
      <c r="C929">
        <v>-5.7920000000000007</v>
      </c>
      <c r="D929">
        <v>0.13837946900444217</v>
      </c>
    </row>
    <row r="930" spans="3:4" x14ac:dyDescent="0.2">
      <c r="C930">
        <v>-5.7810000000000006</v>
      </c>
      <c r="D930">
        <v>0.13856557327470467</v>
      </c>
    </row>
    <row r="931" spans="3:4" x14ac:dyDescent="0.2">
      <c r="C931">
        <v>-5.7700000000000005</v>
      </c>
      <c r="D931">
        <v>0.1387791466586466</v>
      </c>
    </row>
    <row r="932" spans="3:4" x14ac:dyDescent="0.2">
      <c r="C932">
        <v>-5.7590000000000003</v>
      </c>
      <c r="D932">
        <v>0.13902021010587576</v>
      </c>
    </row>
    <row r="933" spans="3:4" x14ac:dyDescent="0.2">
      <c r="C933">
        <v>-5.7480000000000002</v>
      </c>
      <c r="D933">
        <v>0.1392885443098906</v>
      </c>
    </row>
    <row r="934" spans="3:4" x14ac:dyDescent="0.2">
      <c r="C934">
        <v>-5.737000000000001</v>
      </c>
      <c r="D934">
        <v>0.13958369369373275</v>
      </c>
    </row>
    <row r="935" spans="3:4" x14ac:dyDescent="0.2">
      <c r="C935">
        <v>-5.7260000000000009</v>
      </c>
      <c r="D935">
        <v>0.13990497220395703</v>
      </c>
    </row>
    <row r="936" spans="3:4" x14ac:dyDescent="0.2">
      <c r="C936">
        <v>-5.7150000000000007</v>
      </c>
      <c r="D936">
        <v>0.1402514708221054</v>
      </c>
    </row>
    <row r="937" spans="3:4" x14ac:dyDescent="0.2">
      <c r="C937">
        <v>-5.7040000000000006</v>
      </c>
      <c r="D937">
        <v>0.14062206668903177</v>
      </c>
    </row>
    <row r="938" spans="3:4" x14ac:dyDescent="0.2">
      <c r="C938">
        <v>-5.6930000000000005</v>
      </c>
      <c r="D938">
        <v>0.1410154337251307</v>
      </c>
    </row>
    <row r="939" spans="3:4" x14ac:dyDescent="0.2">
      <c r="C939">
        <v>-5.6820000000000004</v>
      </c>
      <c r="D939">
        <v>0.14143005461886582</v>
      </c>
    </row>
    <row r="940" spans="3:4" x14ac:dyDescent="0.2">
      <c r="C940">
        <v>-5.6710000000000003</v>
      </c>
      <c r="D940">
        <v>0.14186423404704884</v>
      </c>
    </row>
    <row r="941" spans="3:4" x14ac:dyDescent="0.2">
      <c r="C941">
        <v>-5.660000000000001</v>
      </c>
      <c r="D941">
        <v>0.1423161129831384</v>
      </c>
    </row>
    <row r="942" spans="3:4" x14ac:dyDescent="0.2">
      <c r="C942">
        <v>-5.6490000000000009</v>
      </c>
      <c r="D942">
        <v>0.14278368394443192</v>
      </c>
    </row>
    <row r="943" spans="3:4" x14ac:dyDescent="0.2">
      <c r="C943">
        <v>-5.6380000000000008</v>
      </c>
      <c r="D943">
        <v>0.14326480702542418</v>
      </c>
    </row>
    <row r="944" spans="3:4" x14ac:dyDescent="0.2">
      <c r="C944">
        <v>-5.6270000000000007</v>
      </c>
      <c r="D944">
        <v>0.14375722656277884</v>
      </c>
    </row>
    <row r="945" spans="3:4" x14ac:dyDescent="0.2">
      <c r="C945">
        <v>-5.6160000000000005</v>
      </c>
      <c r="D945">
        <v>0.14425858827726398</v>
      </c>
    </row>
    <row r="946" spans="3:4" x14ac:dyDescent="0.2">
      <c r="C946">
        <v>-5.6050000000000004</v>
      </c>
      <c r="D946">
        <v>0.1447664567395818</v>
      </c>
    </row>
    <row r="947" spans="3:4" x14ac:dyDescent="0.2">
      <c r="C947">
        <v>-5.5940000000000003</v>
      </c>
      <c r="D947">
        <v>0.1452783330101855</v>
      </c>
    </row>
    <row r="948" spans="3:4" x14ac:dyDescent="0.2">
      <c r="C948">
        <v>-5.5830000000000002</v>
      </c>
      <c r="D948">
        <v>0.14579167230783135</v>
      </c>
    </row>
    <row r="949" spans="3:4" x14ac:dyDescent="0.2">
      <c r="C949">
        <v>-5.572000000000001</v>
      </c>
      <c r="D949">
        <v>0.14630390156763548</v>
      </c>
    </row>
    <row r="950" spans="3:4" x14ac:dyDescent="0.2">
      <c r="C950">
        <v>-5.5610000000000008</v>
      </c>
      <c r="D950">
        <v>0.1468124367566655</v>
      </c>
    </row>
    <row r="951" spans="3:4" x14ac:dyDescent="0.2">
      <c r="C951">
        <v>-5.5500000000000007</v>
      </c>
      <c r="D951">
        <v>0.14731469982344647</v>
      </c>
    </row>
    <row r="952" spans="3:4" x14ac:dyDescent="0.2">
      <c r="C952">
        <v>-5.5390000000000006</v>
      </c>
      <c r="D952">
        <v>0.1478081073467625</v>
      </c>
    </row>
    <row r="953" spans="3:4" x14ac:dyDescent="0.2">
      <c r="C953">
        <v>-5.5280000000000005</v>
      </c>
      <c r="D953">
        <v>0.14829020249907623</v>
      </c>
    </row>
    <row r="954" spans="3:4" x14ac:dyDescent="0.2">
      <c r="C954">
        <v>-5.5170000000000003</v>
      </c>
      <c r="D954">
        <v>0.14875848813358628</v>
      </c>
    </row>
    <row r="955" spans="3:4" x14ac:dyDescent="0.2">
      <c r="C955">
        <v>-5.5060000000000002</v>
      </c>
      <c r="D955">
        <v>0.14921060222087029</v>
      </c>
    </row>
    <row r="956" spans="3:4" x14ac:dyDescent="0.2">
      <c r="C956">
        <v>-5.495000000000001</v>
      </c>
      <c r="D956">
        <v>0.14964416764422067</v>
      </c>
    </row>
    <row r="957" spans="3:4" x14ac:dyDescent="0.2">
      <c r="C957">
        <v>-5.4840000000000009</v>
      </c>
      <c r="D957">
        <v>0.1500569946592451</v>
      </c>
    </row>
    <row r="958" spans="3:4" x14ac:dyDescent="0.2">
      <c r="C958">
        <v>-5.4730000000000008</v>
      </c>
      <c r="D958">
        <v>0.15044696967995963</v>
      </c>
    </row>
    <row r="959" spans="3:4" x14ac:dyDescent="0.2">
      <c r="C959">
        <v>-5.4620000000000006</v>
      </c>
      <c r="D959">
        <v>0.15081209601929096</v>
      </c>
    </row>
    <row r="960" spans="3:4" x14ac:dyDescent="0.2">
      <c r="C960">
        <v>-5.4510000000000005</v>
      </c>
      <c r="D960">
        <v>0.15115050369132096</v>
      </c>
    </row>
    <row r="961" spans="3:4" x14ac:dyDescent="0.2">
      <c r="C961">
        <v>-5.44</v>
      </c>
      <c r="D961">
        <v>0.15146045819301915</v>
      </c>
    </row>
    <row r="962" spans="3:4" x14ac:dyDescent="0.2">
      <c r="C962">
        <v>-5.4290000000000003</v>
      </c>
      <c r="D962">
        <v>0.15174036825881632</v>
      </c>
    </row>
    <row r="963" spans="3:4" x14ac:dyDescent="0.2">
      <c r="C963">
        <v>-5.418000000000001</v>
      </c>
      <c r="D963">
        <v>0.1519887925902399</v>
      </c>
    </row>
    <row r="964" spans="3:4" x14ac:dyDescent="0.2">
      <c r="C964">
        <v>-5.4070000000000009</v>
      </c>
      <c r="D964">
        <v>0.15220444557088114</v>
      </c>
    </row>
    <row r="965" spans="3:4" x14ac:dyDescent="0.2">
      <c r="C965">
        <v>-5.3960000000000008</v>
      </c>
      <c r="D965">
        <v>0.15238620198413183</v>
      </c>
    </row>
    <row r="966" spans="3:4" x14ac:dyDescent="0.2">
      <c r="C966">
        <v>-5.3850000000000007</v>
      </c>
      <c r="D966">
        <v>0.15253310075736221</v>
      </c>
    </row>
    <row r="967" spans="3:4" x14ac:dyDescent="0.2">
      <c r="C967">
        <v>-5.3740000000000006</v>
      </c>
      <c r="D967">
        <v>0.15264434776149108</v>
      </c>
    </row>
    <row r="968" spans="3:4" x14ac:dyDescent="0.2">
      <c r="C968">
        <v>-5.3630000000000004</v>
      </c>
      <c r="D968">
        <v>0.15271931769920741</v>
      </c>
    </row>
    <row r="969" spans="3:4" x14ac:dyDescent="0.2">
      <c r="C969">
        <v>-5.3520000000000003</v>
      </c>
      <c r="D969">
        <v>0.1527575551184584</v>
      </c>
    </row>
    <row r="970" spans="3:4" x14ac:dyDescent="0.2">
      <c r="C970">
        <v>-5.3410000000000002</v>
      </c>
      <c r="D970">
        <v>0.15275877459024367</v>
      </c>
    </row>
    <row r="971" spans="3:4" x14ac:dyDescent="0.2">
      <c r="C971">
        <v>-5.330000000000001</v>
      </c>
      <c r="D971">
        <v>0.15272286009130218</v>
      </c>
    </row>
    <row r="972" spans="3:4" x14ac:dyDescent="0.2">
      <c r="C972">
        <v>-5.3190000000000008</v>
      </c>
      <c r="D972">
        <v>0.15264986363300162</v>
      </c>
    </row>
    <row r="973" spans="3:4" x14ac:dyDescent="0.2">
      <c r="C973">
        <v>-5.3080000000000007</v>
      </c>
      <c r="D973">
        <v>0.15254000317771843</v>
      </c>
    </row>
    <row r="974" spans="3:4" x14ac:dyDescent="0.2">
      <c r="C974">
        <v>-5.2970000000000006</v>
      </c>
      <c r="D974">
        <v>0.15239365988331863</v>
      </c>
    </row>
    <row r="975" spans="3:4" x14ac:dyDescent="0.2">
      <c r="C975">
        <v>-5.2860000000000005</v>
      </c>
      <c r="D975">
        <v>0.15221137471510215</v>
      </c>
    </row>
    <row r="976" spans="3:4" x14ac:dyDescent="0.2">
      <c r="C976">
        <v>-5.2750000000000004</v>
      </c>
      <c r="D976">
        <v>0.15199384446287326</v>
      </c>
    </row>
    <row r="977" spans="3:4" x14ac:dyDescent="0.2">
      <c r="C977">
        <v>-5.2640000000000002</v>
      </c>
      <c r="D977">
        <v>0.15174191719873834</v>
      </c>
    </row>
    <row r="978" spans="3:4" x14ac:dyDescent="0.2">
      <c r="C978">
        <v>-5.253000000000001</v>
      </c>
      <c r="D978">
        <v>0.15145658720893213</v>
      </c>
    </row>
    <row r="979" spans="3:4" x14ac:dyDescent="0.2">
      <c r="C979">
        <v>-5.2420000000000009</v>
      </c>
      <c r="D979">
        <v>0.15113898943053358</v>
      </c>
    </row>
    <row r="980" spans="3:4" x14ac:dyDescent="0.2">
      <c r="C980">
        <v>-5.2310000000000008</v>
      </c>
      <c r="D980">
        <v>0.15079039342146366</v>
      </c>
    </row>
    <row r="981" spans="3:4" x14ac:dyDescent="0.2">
      <c r="C981">
        <v>-5.2200000000000006</v>
      </c>
      <c r="D981">
        <v>0.15041219688975455</v>
      </c>
    </row>
    <row r="982" spans="3:4" x14ac:dyDescent="0.2">
      <c r="C982">
        <v>-5.2090000000000005</v>
      </c>
      <c r="D982">
        <v>0.15000591880583963</v>
      </c>
    </row>
    <row r="983" spans="3:4" x14ac:dyDescent="0.2">
      <c r="C983">
        <v>-5.1980000000000004</v>
      </c>
      <c r="D983">
        <v>0.14957319211961362</v>
      </c>
    </row>
    <row r="984" spans="3:4" x14ac:dyDescent="0.2">
      <c r="C984">
        <v>-5.1870000000000003</v>
      </c>
      <c r="D984">
        <v>0.14911572718567973</v>
      </c>
    </row>
    <row r="985" spans="3:4" x14ac:dyDescent="0.2">
      <c r="C985">
        <v>-5.176000000000001</v>
      </c>
      <c r="D985">
        <v>0.14863542486240672</v>
      </c>
    </row>
    <row r="986" spans="3:4" x14ac:dyDescent="0.2">
      <c r="C986">
        <v>-5.1650000000000009</v>
      </c>
      <c r="D986">
        <v>0.1481341773207607</v>
      </c>
    </row>
    <row r="987" spans="3:4" x14ac:dyDescent="0.2">
      <c r="C987">
        <v>-5.1540000000000008</v>
      </c>
      <c r="D987">
        <v>0.14761399354903024</v>
      </c>
    </row>
    <row r="988" spans="3:4" x14ac:dyDescent="0.2">
      <c r="C988">
        <v>-5.1430000000000007</v>
      </c>
      <c r="D988">
        <v>0.14707695480677602</v>
      </c>
    </row>
    <row r="989" spans="3:4" x14ac:dyDescent="0.2">
      <c r="C989">
        <v>-5.1320000000000006</v>
      </c>
      <c r="D989">
        <v>0.1465252053659904</v>
      </c>
    </row>
    <row r="990" spans="3:4" x14ac:dyDescent="0.2">
      <c r="C990">
        <v>-5.1210000000000004</v>
      </c>
      <c r="D990">
        <v>0.14596094298444878</v>
      </c>
    </row>
    <row r="991" spans="3:4" x14ac:dyDescent="0.2">
      <c r="C991">
        <v>-5.1100000000000003</v>
      </c>
      <c r="D991">
        <v>0.14538640913153891</v>
      </c>
    </row>
    <row r="992" spans="3:4" x14ac:dyDescent="0.2">
      <c r="C992">
        <v>-5.0990000000000002</v>
      </c>
      <c r="D992">
        <v>0.14480387898857475</v>
      </c>
    </row>
    <row r="993" spans="3:4" x14ac:dyDescent="0.2">
      <c r="C993">
        <v>-5.088000000000001</v>
      </c>
      <c r="D993">
        <v>0.14421565124766111</v>
      </c>
    </row>
    <row r="994" spans="3:4" x14ac:dyDescent="0.2">
      <c r="C994">
        <v>-5.0770000000000008</v>
      </c>
      <c r="D994">
        <v>0.14362403773551069</v>
      </c>
    </row>
    <row r="995" spans="3:4" x14ac:dyDescent="0.2">
      <c r="C995">
        <v>-5.0660000000000007</v>
      </c>
      <c r="D995">
        <v>0.14303135289116894</v>
      </c>
    </row>
    <row r="996" spans="3:4" x14ac:dyDescent="0.2">
      <c r="C996">
        <v>-5.0550000000000006</v>
      </c>
      <c r="D996">
        <v>0.14243990312928861</v>
      </c>
    </row>
    <row r="997" spans="3:4" x14ac:dyDescent="0.2">
      <c r="C997">
        <v>-5.0440000000000005</v>
      </c>
      <c r="D997">
        <v>0.14185197612335101</v>
      </c>
    </row>
    <row r="998" spans="3:4" x14ac:dyDescent="0.2">
      <c r="C998">
        <v>-5.0330000000000004</v>
      </c>
      <c r="D998">
        <v>0.14126983004597229</v>
      </c>
    </row>
    <row r="999" spans="3:4" x14ac:dyDescent="0.2">
      <c r="C999">
        <v>-5.0220000000000002</v>
      </c>
      <c r="D999">
        <v>0.14069568280608491</v>
      </c>
    </row>
    <row r="1000" spans="3:4" x14ac:dyDescent="0.2">
      <c r="C1000">
        <v>-5.011000000000001</v>
      </c>
      <c r="D1000">
        <v>0.14013170132526953</v>
      </c>
    </row>
    <row r="1001" spans="3:4" x14ac:dyDescent="0.2">
      <c r="C1001">
        <v>-5.0000000000000009</v>
      </c>
      <c r="D1001">
        <v>0.13957999089777109</v>
      </c>
    </row>
    <row r="1002" spans="3:4" x14ac:dyDescent="0.2">
      <c r="C1002">
        <v>-4.9890000000000008</v>
      </c>
      <c r="D1002">
        <v>0.13904258468068822</v>
      </c>
    </row>
    <row r="1003" spans="3:4" x14ac:dyDescent="0.2">
      <c r="C1003">
        <v>-4.9780000000000006</v>
      </c>
      <c r="D1003">
        <v>0.13852143336243203</v>
      </c>
    </row>
    <row r="1004" spans="3:4" x14ac:dyDescent="0.2">
      <c r="C1004">
        <v>-4.9670000000000005</v>
      </c>
      <c r="D1004">
        <v>0.13801839505875838</v>
      </c>
    </row>
    <row r="1005" spans="3:4" x14ac:dyDescent="0.2">
      <c r="C1005">
        <v>-4.9560000000000004</v>
      </c>
      <c r="D1005">
        <v>0.13753522548644947</v>
      </c>
    </row>
    <row r="1006" spans="3:4" x14ac:dyDescent="0.2">
      <c r="C1006">
        <v>-4.9450000000000003</v>
      </c>
      <c r="D1006">
        <v>0.13707356846502847</v>
      </c>
    </row>
    <row r="1007" spans="3:4" x14ac:dyDescent="0.2">
      <c r="C1007">
        <v>-4.9340000000000011</v>
      </c>
      <c r="D1007">
        <v>0.13663494679672541</v>
      </c>
    </row>
    <row r="1008" spans="3:4" x14ac:dyDescent="0.2">
      <c r="C1008">
        <v>-4.9230000000000009</v>
      </c>
      <c r="D1008">
        <v>0.13622075357425978</v>
      </c>
    </row>
    <row r="1009" spans="3:4" x14ac:dyDescent="0.2">
      <c r="C1009">
        <v>-4.9120000000000008</v>
      </c>
      <c r="D1009">
        <v>0.13583224396487986</v>
      </c>
    </row>
    <row r="1010" spans="3:4" x14ac:dyDescent="0.2">
      <c r="C1010">
        <v>-4.9010000000000007</v>
      </c>
      <c r="D1010">
        <v>0.13547052751751215</v>
      </c>
    </row>
    <row r="1011" spans="3:4" x14ac:dyDescent="0.2">
      <c r="C1011">
        <v>-4.8900000000000006</v>
      </c>
      <c r="D1011">
        <v>0.13513656103784968</v>
      </c>
    </row>
    <row r="1012" spans="3:4" x14ac:dyDescent="0.2">
      <c r="C1012">
        <v>-4.8790000000000004</v>
      </c>
      <c r="D1012">
        <v>0.13483114207378885</v>
      </c>
    </row>
    <row r="1013" spans="3:4" x14ac:dyDescent="0.2">
      <c r="C1013">
        <v>-4.8680000000000003</v>
      </c>
      <c r="D1013">
        <v>0.13455490305083595</v>
      </c>
    </row>
    <row r="1014" spans="3:4" x14ac:dyDescent="0.2">
      <c r="C1014">
        <v>-4.8570000000000002</v>
      </c>
      <c r="D1014">
        <v>0.13430830609400715</v>
      </c>
    </row>
    <row r="1015" spans="3:4" x14ac:dyDescent="0.2">
      <c r="C1015">
        <v>-4.846000000000001</v>
      </c>
      <c r="D1015">
        <v>0.13409163856938058</v>
      </c>
    </row>
    <row r="1016" spans="3:4" x14ac:dyDescent="0.2">
      <c r="C1016">
        <v>-4.8350000000000009</v>
      </c>
      <c r="D1016">
        <v>0.13390500937488126</v>
      </c>
    </row>
    <row r="1017" spans="3:4" x14ac:dyDescent="0.2">
      <c r="C1017">
        <v>-4.8240000000000007</v>
      </c>
      <c r="D1017">
        <v>0.13374834600614097</v>
      </c>
    </row>
    <row r="1018" spans="3:4" x14ac:dyDescent="0.2">
      <c r="C1018">
        <v>-4.8130000000000006</v>
      </c>
      <c r="D1018">
        <v>0.13362139241943105</v>
      </c>
    </row>
    <row r="1019" spans="3:4" x14ac:dyDescent="0.2">
      <c r="C1019">
        <v>-4.8020000000000005</v>
      </c>
      <c r="D1019">
        <v>0.13352374122511421</v>
      </c>
    </row>
    <row r="1020" spans="3:4" x14ac:dyDescent="0.2">
      <c r="C1020">
        <v>-4.7910000000000004</v>
      </c>
      <c r="D1020">
        <v>0.13345470432985912</v>
      </c>
    </row>
    <row r="1021" spans="3:4" x14ac:dyDescent="0.2">
      <c r="C1021">
        <v>-4.78</v>
      </c>
      <c r="D1021">
        <v>0.13341349955905571</v>
      </c>
    </row>
    <row r="1022" spans="3:4" x14ac:dyDescent="0.2">
      <c r="C1022">
        <v>-4.769000000000001</v>
      </c>
      <c r="D1022">
        <v>0.13339913194278258</v>
      </c>
    </row>
    <row r="1023" spans="3:4" x14ac:dyDescent="0.2">
      <c r="C1023">
        <v>-4.7580000000000009</v>
      </c>
      <c r="D1023">
        <v>0.13341042475412382</v>
      </c>
    </row>
    <row r="1024" spans="3:4" x14ac:dyDescent="0.2">
      <c r="C1024">
        <v>-4.7470000000000008</v>
      </c>
      <c r="D1024">
        <v>0.13344602240090006</v>
      </c>
    </row>
    <row r="1025" spans="3:4" x14ac:dyDescent="0.2">
      <c r="C1025">
        <v>-4.7360000000000007</v>
      </c>
      <c r="D1025">
        <v>0.13350439416114163</v>
      </c>
    </row>
    <row r="1026" spans="3:4" x14ac:dyDescent="0.2">
      <c r="C1026">
        <v>-4.7250000000000005</v>
      </c>
      <c r="D1026">
        <v>0.13358383875456675</v>
      </c>
    </row>
    <row r="1027" spans="3:4" x14ac:dyDescent="0.2">
      <c r="C1027">
        <v>-4.7140000000000004</v>
      </c>
      <c r="D1027">
        <v>0.13368248973909042</v>
      </c>
    </row>
    <row r="1028" spans="3:4" x14ac:dyDescent="0.2">
      <c r="C1028">
        <v>-4.7030000000000003</v>
      </c>
      <c r="D1028">
        <v>0.13379832171827183</v>
      </c>
    </row>
    <row r="1029" spans="3:4" x14ac:dyDescent="0.2">
      <c r="C1029">
        <v>-4.6920000000000011</v>
      </c>
      <c r="D1029">
        <v>0.13392915901042721</v>
      </c>
    </row>
    <row r="1030" spans="3:4" x14ac:dyDescent="0.2">
      <c r="C1030">
        <v>-4.6810000000000009</v>
      </c>
      <c r="D1030">
        <v>0.13407268655176852</v>
      </c>
    </row>
    <row r="1031" spans="3:4" x14ac:dyDescent="0.2">
      <c r="C1031">
        <v>-4.6700000000000008</v>
      </c>
      <c r="D1031">
        <v>0.13422644033186334</v>
      </c>
    </row>
    <row r="1032" spans="3:4" x14ac:dyDescent="0.2">
      <c r="C1032">
        <v>-4.6590000000000007</v>
      </c>
      <c r="D1032">
        <v>0.13438783707448743</v>
      </c>
    </row>
    <row r="1033" spans="3:4" x14ac:dyDescent="0.2">
      <c r="C1033">
        <v>-4.6480000000000006</v>
      </c>
      <c r="D1033">
        <v>0.13455417710293269</v>
      </c>
    </row>
    <row r="1034" spans="3:4" x14ac:dyDescent="0.2">
      <c r="C1034">
        <v>-4.6370000000000005</v>
      </c>
      <c r="D1034">
        <v>0.13472265496232025</v>
      </c>
    </row>
    <row r="1035" spans="3:4" x14ac:dyDescent="0.2">
      <c r="C1035">
        <v>-4.6260000000000003</v>
      </c>
      <c r="D1035">
        <v>0.13489037067432141</v>
      </c>
    </row>
    <row r="1036" spans="3:4" x14ac:dyDescent="0.2">
      <c r="C1036">
        <v>-4.6150000000000011</v>
      </c>
      <c r="D1036">
        <v>0.13505431217920599</v>
      </c>
    </row>
    <row r="1037" spans="3:4" x14ac:dyDescent="0.2">
      <c r="C1037">
        <v>-4.604000000000001</v>
      </c>
      <c r="D1037">
        <v>0.13521152494894867</v>
      </c>
    </row>
    <row r="1038" spans="3:4" x14ac:dyDescent="0.2">
      <c r="C1038">
        <v>-4.5930000000000009</v>
      </c>
      <c r="D1038">
        <v>0.13535879867274483</v>
      </c>
    </row>
    <row r="1039" spans="3:4" x14ac:dyDescent="0.2">
      <c r="C1039">
        <v>-4.5820000000000007</v>
      </c>
      <c r="D1039">
        <v>0.13549300988560051</v>
      </c>
    </row>
    <row r="1040" spans="3:4" x14ac:dyDescent="0.2">
      <c r="C1040">
        <v>-4.5710000000000006</v>
      </c>
      <c r="D1040">
        <v>0.13561097436784048</v>
      </c>
    </row>
    <row r="1041" spans="3:4" x14ac:dyDescent="0.2">
      <c r="C1041">
        <v>-4.5600000000000005</v>
      </c>
      <c r="D1041">
        <v>0.13570949187945927</v>
      </c>
    </row>
    <row r="1042" spans="3:4" x14ac:dyDescent="0.2">
      <c r="C1042">
        <v>-4.5490000000000004</v>
      </c>
      <c r="D1042">
        <v>0.13578536063357216</v>
      </c>
    </row>
    <row r="1043" spans="3:4" x14ac:dyDescent="0.2">
      <c r="C1043">
        <v>-4.5380000000000003</v>
      </c>
      <c r="D1043">
        <v>0.13583539201618625</v>
      </c>
    </row>
    <row r="1044" spans="3:4" x14ac:dyDescent="0.2">
      <c r="C1044">
        <v>-4.527000000000001</v>
      </c>
      <c r="D1044">
        <v>0.1358564254889954</v>
      </c>
    </row>
    <row r="1045" spans="3:4" x14ac:dyDescent="0.2">
      <c r="C1045">
        <v>-4.5160000000000009</v>
      </c>
      <c r="D1045">
        <v>0.13584534360850789</v>
      </c>
    </row>
    <row r="1046" spans="3:4" x14ac:dyDescent="0.2">
      <c r="C1046">
        <v>-4.5050000000000008</v>
      </c>
      <c r="D1046">
        <v>0.1357990870915313</v>
      </c>
    </row>
    <row r="1047" spans="3:4" x14ac:dyDescent="0.2">
      <c r="C1047">
        <v>-4.4940000000000007</v>
      </c>
      <c r="D1047">
        <v>0.13571466985394043</v>
      </c>
    </row>
    <row r="1048" spans="3:4" x14ac:dyDescent="0.2">
      <c r="C1048">
        <v>-4.4830000000000005</v>
      </c>
      <c r="D1048">
        <v>0.13558919394679977</v>
      </c>
    </row>
    <row r="1049" spans="3:4" x14ac:dyDescent="0.2">
      <c r="C1049">
        <v>-4.4720000000000004</v>
      </c>
      <c r="D1049">
        <v>0.13541986431138184</v>
      </c>
    </row>
    <row r="1050" spans="3:4" x14ac:dyDescent="0.2">
      <c r="C1050">
        <v>-4.4610000000000003</v>
      </c>
      <c r="D1050">
        <v>0.13520400327248641</v>
      </c>
    </row>
    <row r="1051" spans="3:4" x14ac:dyDescent="0.2">
      <c r="C1051">
        <v>-4.4500000000000011</v>
      </c>
      <c r="D1051">
        <v>0.13493906468780245</v>
      </c>
    </row>
    <row r="1052" spans="3:4" x14ac:dyDescent="0.2">
      <c r="C1052">
        <v>-4.4390000000000009</v>
      </c>
      <c r="D1052">
        <v>0.13462264766993287</v>
      </c>
    </row>
    <row r="1053" spans="3:4" x14ac:dyDescent="0.2">
      <c r="C1053">
        <v>-4.4280000000000008</v>
      </c>
      <c r="D1053">
        <v>0.13425250979720296</v>
      </c>
    </row>
    <row r="1054" spans="3:4" x14ac:dyDescent="0.2">
      <c r="C1054">
        <v>-4.4170000000000007</v>
      </c>
      <c r="D1054">
        <v>0.13382657972954842</v>
      </c>
    </row>
    <row r="1055" spans="3:4" x14ac:dyDescent="0.2">
      <c r="C1055">
        <v>-4.4060000000000006</v>
      </c>
      <c r="D1055">
        <v>0.13334300272569385</v>
      </c>
    </row>
    <row r="1056" spans="3:4" x14ac:dyDescent="0.2">
      <c r="C1056">
        <v>-4.3950000000000005</v>
      </c>
      <c r="D1056">
        <v>0.13280002157721485</v>
      </c>
    </row>
    <row r="1057" spans="3:4" x14ac:dyDescent="0.2">
      <c r="C1057">
        <v>-4.3840000000000003</v>
      </c>
      <c r="D1057">
        <v>0.13219617668577233</v>
      </c>
    </row>
    <row r="1058" spans="3:4" x14ac:dyDescent="0.2">
      <c r="C1058">
        <v>-4.3730000000000011</v>
      </c>
      <c r="D1058">
        <v>0.1315301924950171</v>
      </c>
    </row>
    <row r="1059" spans="3:4" x14ac:dyDescent="0.2">
      <c r="C1059">
        <v>-4.362000000000001</v>
      </c>
      <c r="D1059">
        <v>0.13080101587142576</v>
      </c>
    </row>
    <row r="1060" spans="3:4" x14ac:dyDescent="0.2">
      <c r="C1060">
        <v>-4.3510000000000009</v>
      </c>
      <c r="D1060">
        <v>0.13000782350215104</v>
      </c>
    </row>
    <row r="1061" spans="3:4" x14ac:dyDescent="0.2">
      <c r="C1061">
        <v>-4.3400000000000007</v>
      </c>
      <c r="D1061">
        <v>0.12915002818414453</v>
      </c>
    </row>
    <row r="1062" spans="3:4" x14ac:dyDescent="0.2">
      <c r="C1062">
        <v>-4.3290000000000006</v>
      </c>
      <c r="D1062">
        <v>0.12822728395164115</v>
      </c>
    </row>
    <row r="1063" spans="3:4" x14ac:dyDescent="0.2">
      <c r="C1063">
        <v>-4.3180000000000005</v>
      </c>
      <c r="D1063">
        <v>0.12723948999669213</v>
      </c>
    </row>
    <row r="1064" spans="3:4" x14ac:dyDescent="0.2">
      <c r="C1064">
        <v>-4.3070000000000004</v>
      </c>
      <c r="D1064">
        <v>0.12618679334575306</v>
      </c>
    </row>
    <row r="1065" spans="3:4" x14ac:dyDescent="0.2">
      <c r="C1065">
        <v>-4.2960000000000003</v>
      </c>
      <c r="D1065">
        <v>0.1250695902642929</v>
      </c>
    </row>
    <row r="1066" spans="3:4" x14ac:dyDescent="0.2">
      <c r="C1066">
        <v>-4.285000000000001</v>
      </c>
      <c r="D1066">
        <v>0.12388852637090636</v>
      </c>
    </row>
    <row r="1067" spans="3:4" x14ac:dyDescent="0.2">
      <c r="C1067">
        <v>-4.2740000000000009</v>
      </c>
      <c r="D1067">
        <v>0.12264449545237741</v>
      </c>
    </row>
    <row r="1068" spans="3:4" x14ac:dyDescent="0.2">
      <c r="C1068">
        <v>-4.2630000000000008</v>
      </c>
      <c r="D1068">
        <v>0.12133863698145311</v>
      </c>
    </row>
    <row r="1069" spans="3:4" x14ac:dyDescent="0.2">
      <c r="C1069">
        <v>-4.2520000000000007</v>
      </c>
      <c r="D1069">
        <v>0.1199723323496088</v>
      </c>
    </row>
    <row r="1070" spans="3:4" x14ac:dyDescent="0.2">
      <c r="C1070">
        <v>-4.2410000000000005</v>
      </c>
      <c r="D1070">
        <v>0.11854719983770561</v>
      </c>
    </row>
    <row r="1071" spans="3:4" x14ac:dyDescent="0.2">
      <c r="C1071">
        <v>-4.2300000000000004</v>
      </c>
      <c r="D1071">
        <v>0.11706508835801209</v>
      </c>
    </row>
    <row r="1072" spans="3:4" x14ac:dyDescent="0.2">
      <c r="C1072">
        <v>-4.2190000000000003</v>
      </c>
      <c r="D1072">
        <v>0.11552807001145322</v>
      </c>
    </row>
    <row r="1073" spans="3:4" x14ac:dyDescent="0.2">
      <c r="C1073">
        <v>-4.2080000000000011</v>
      </c>
      <c r="D1073">
        <v>0.11393843151402448</v>
      </c>
    </row>
    <row r="1074" spans="3:4" x14ac:dyDescent="0.2">
      <c r="C1074">
        <v>-4.197000000000001</v>
      </c>
      <c r="D1074">
        <v>0.11229870034394335</v>
      </c>
    </row>
    <row r="1075" spans="3:4" x14ac:dyDescent="0.2">
      <c r="C1075">
        <v>-4.1860000000000008</v>
      </c>
      <c r="D1075">
        <v>0.11061153430603828</v>
      </c>
    </row>
    <row r="1076" spans="3:4" x14ac:dyDescent="0.2">
      <c r="C1076">
        <v>-4.1750000000000007</v>
      </c>
      <c r="D1076">
        <v>0.10887976571528851</v>
      </c>
    </row>
    <row r="1077" spans="3:4" x14ac:dyDescent="0.2">
      <c r="C1077">
        <v>-4.1640000000000006</v>
      </c>
      <c r="D1077">
        <v>0.10710646532179827</v>
      </c>
    </row>
    <row r="1078" spans="3:4" x14ac:dyDescent="0.2">
      <c r="C1078">
        <v>-4.1530000000000005</v>
      </c>
      <c r="D1078">
        <v>0.10529483011784212</v>
      </c>
    </row>
    <row r="1079" spans="3:4" x14ac:dyDescent="0.2">
      <c r="C1079">
        <v>-4.1420000000000003</v>
      </c>
      <c r="D1079">
        <v>0.10344820074634357</v>
      </c>
    </row>
    <row r="1080" spans="3:4" x14ac:dyDescent="0.2">
      <c r="C1080">
        <v>-4.1310000000000011</v>
      </c>
      <c r="D1080">
        <v>0.10157004725342408</v>
      </c>
    </row>
    <row r="1081" spans="3:4" x14ac:dyDescent="0.2">
      <c r="C1081">
        <v>-4.120000000000001</v>
      </c>
      <c r="D1081">
        <v>9.9663954426235879E-2</v>
      </c>
    </row>
    <row r="1082" spans="3:4" x14ac:dyDescent="0.2">
      <c r="C1082">
        <v>-4.1090000000000009</v>
      </c>
      <c r="D1082">
        <v>9.7733606826673938E-2</v>
      </c>
    </row>
    <row r="1083" spans="3:4" x14ac:dyDescent="0.2">
      <c r="C1083">
        <v>-4.0980000000000008</v>
      </c>
      <c r="D1083">
        <v>9.5782773632416315E-2</v>
      </c>
    </row>
    <row r="1084" spans="3:4" x14ac:dyDescent="0.2">
      <c r="C1084">
        <v>-4.0870000000000006</v>
      </c>
      <c r="D1084">
        <v>9.3815293396360869E-2</v>
      </c>
    </row>
    <row r="1085" spans="3:4" x14ac:dyDescent="0.2">
      <c r="C1085">
        <v>-4.0760000000000005</v>
      </c>
      <c r="D1085">
        <v>9.183505883389341E-2</v>
      </c>
    </row>
    <row r="1086" spans="3:4" x14ac:dyDescent="0.2">
      <c r="C1086">
        <v>-4.0650000000000004</v>
      </c>
      <c r="D1086">
        <v>8.984600174457924E-2</v>
      </c>
    </row>
    <row r="1087" spans="3:4" x14ac:dyDescent="0.2">
      <c r="C1087">
        <v>-4.0540000000000003</v>
      </c>
      <c r="D1087">
        <v>8.7852078170850889E-2</v>
      </c>
    </row>
    <row r="1088" spans="3:4" x14ac:dyDescent="0.2">
      <c r="C1088">
        <v>-4.043000000000001</v>
      </c>
      <c r="D1088">
        <v>8.5857253891133717E-2</v>
      </c>
    </row>
    <row r="1089" spans="3:4" x14ac:dyDescent="0.2">
      <c r="C1089">
        <v>-4.0320000000000009</v>
      </c>
      <c r="D1089">
        <v>8.3865490338677268E-2</v>
      </c>
    </row>
    <row r="1090" spans="3:4" x14ac:dyDescent="0.2">
      <c r="C1090">
        <v>-4.0210000000000008</v>
      </c>
      <c r="D1090">
        <v>8.1880731030245374E-2</v>
      </c>
    </row>
    <row r="1091" spans="3:4" x14ac:dyDescent="0.2">
      <c r="C1091">
        <v>-4.0100000000000007</v>
      </c>
      <c r="D1091">
        <v>7.9906888580843924E-2</v>
      </c>
    </row>
    <row r="1092" spans="3:4" x14ac:dyDescent="0.2">
      <c r="C1092">
        <v>-3.9990000000000006</v>
      </c>
      <c r="D1092">
        <v>7.7947832371973669E-2</v>
      </c>
    </row>
    <row r="1093" spans="3:4" x14ac:dyDescent="0.2">
      <c r="C1093">
        <v>-3.9880000000000009</v>
      </c>
      <c r="D1093">
        <v>7.6007347551524398E-2</v>
      </c>
    </row>
    <row r="1094" spans="3:4" x14ac:dyDescent="0.2">
      <c r="C1094">
        <v>-3.9770000000000008</v>
      </c>
      <c r="D1094">
        <v>7.4089245674401866E-2</v>
      </c>
    </row>
    <row r="1095" spans="3:4" x14ac:dyDescent="0.2">
      <c r="C1095">
        <v>-3.9660000000000006</v>
      </c>
      <c r="D1095">
        <v>7.2197165896910623E-2</v>
      </c>
    </row>
    <row r="1096" spans="3:4" x14ac:dyDescent="0.2">
      <c r="C1096">
        <v>-3.9550000000000005</v>
      </c>
      <c r="D1096">
        <v>7.0334696314307207E-2</v>
      </c>
    </row>
    <row r="1097" spans="3:4" x14ac:dyDescent="0.2">
      <c r="C1097">
        <v>-3.9440000000000008</v>
      </c>
      <c r="D1097">
        <v>6.850533161198788E-2</v>
      </c>
    </row>
    <row r="1098" spans="3:4" x14ac:dyDescent="0.2">
      <c r="C1098">
        <v>-3.9330000000000007</v>
      </c>
      <c r="D1098">
        <v>6.6712465526161821E-2</v>
      </c>
    </row>
    <row r="1099" spans="3:4" x14ac:dyDescent="0.2">
      <c r="C1099">
        <v>-3.9220000000000006</v>
      </c>
      <c r="D1099">
        <v>6.4959384152752583E-2</v>
      </c>
    </row>
    <row r="1100" spans="3:4" x14ac:dyDescent="0.2">
      <c r="C1100">
        <v>-3.9110000000000009</v>
      </c>
      <c r="D1100">
        <v>6.3249232725362078E-2</v>
      </c>
    </row>
    <row r="1101" spans="3:4" x14ac:dyDescent="0.2">
      <c r="C1101">
        <v>-3.9000000000000008</v>
      </c>
      <c r="D1101">
        <v>6.1585124973803806E-2</v>
      </c>
    </row>
    <row r="1102" spans="3:4" x14ac:dyDescent="0.2">
      <c r="C1102">
        <v>-3.8890000000000007</v>
      </c>
      <c r="D1102">
        <v>5.9969925796724284E-2</v>
      </c>
    </row>
    <row r="1103" spans="3:4" x14ac:dyDescent="0.2">
      <c r="C1103">
        <v>-3.8780000000000006</v>
      </c>
      <c r="D1103">
        <v>5.8406511396660081E-2</v>
      </c>
    </row>
    <row r="1104" spans="3:4" x14ac:dyDescent="0.2">
      <c r="C1104">
        <v>-3.8670000000000009</v>
      </c>
      <c r="D1104">
        <v>5.6897519206186929E-2</v>
      </c>
    </row>
    <row r="1105" spans="3:4" x14ac:dyDescent="0.2">
      <c r="C1105">
        <v>-3.8560000000000008</v>
      </c>
      <c r="D1105">
        <v>5.5445493967895068E-2</v>
      </c>
    </row>
    <row r="1106" spans="3:4" x14ac:dyDescent="0.2">
      <c r="C1106">
        <v>-3.8450000000000006</v>
      </c>
      <c r="D1106">
        <v>5.4052847538685785E-2</v>
      </c>
    </row>
    <row r="1107" spans="3:4" x14ac:dyDescent="0.2">
      <c r="C1107">
        <v>-3.8340000000000005</v>
      </c>
      <c r="D1107">
        <v>5.2721857850902797E-2</v>
      </c>
    </row>
    <row r="1108" spans="3:4" x14ac:dyDescent="0.2">
      <c r="C1108">
        <v>-3.8230000000000008</v>
      </c>
      <c r="D1108">
        <v>5.1454668338923981E-2</v>
      </c>
    </row>
    <row r="1109" spans="3:4" x14ac:dyDescent="0.2">
      <c r="C1109">
        <v>-3.8120000000000007</v>
      </c>
      <c r="D1109">
        <v>5.0253287765004345E-2</v>
      </c>
    </row>
    <row r="1110" spans="3:4" x14ac:dyDescent="0.2">
      <c r="C1110">
        <v>-3.8010000000000006</v>
      </c>
      <c r="D1110">
        <v>4.9119590377215305E-2</v>
      </c>
    </row>
    <row r="1111" spans="3:4" x14ac:dyDescent="0.2">
      <c r="C1111">
        <v>-3.7900000000000009</v>
      </c>
      <c r="D1111">
        <v>4.8055316332486844E-2</v>
      </c>
    </row>
    <row r="1112" spans="3:4" x14ac:dyDescent="0.2">
      <c r="C1112">
        <v>-3.7790000000000008</v>
      </c>
      <c r="D1112">
        <v>4.7062072319013729E-2</v>
      </c>
    </row>
    <row r="1113" spans="3:4" x14ac:dyDescent="0.2">
      <c r="C1113">
        <v>-3.7680000000000007</v>
      </c>
      <c r="D1113">
        <v>4.6141332314598833E-2</v>
      </c>
    </row>
    <row r="1114" spans="3:4" x14ac:dyDescent="0.2">
      <c r="C1114">
        <v>-3.7570000000000006</v>
      </c>
      <c r="D1114">
        <v>4.5294438420827206E-2</v>
      </c>
    </row>
    <row r="1115" spans="3:4" x14ac:dyDescent="0.2">
      <c r="C1115">
        <v>-3.7460000000000009</v>
      </c>
      <c r="D1115">
        <v>4.4522601717236571E-2</v>
      </c>
    </row>
    <row r="1116" spans="3:4" x14ac:dyDescent="0.2">
      <c r="C1116">
        <v>-3.7350000000000008</v>
      </c>
      <c r="D1116">
        <v>4.3826903084795428E-2</v>
      </c>
    </row>
    <row r="1117" spans="3:4" x14ac:dyDescent="0.2">
      <c r="C1117">
        <v>-3.7240000000000006</v>
      </c>
      <c r="D1117">
        <v>4.3208293953935037E-2</v>
      </c>
    </row>
    <row r="1118" spans="3:4" x14ac:dyDescent="0.2">
      <c r="C1118">
        <v>-3.7130000000000005</v>
      </c>
      <c r="D1118">
        <v>4.2667596939008894E-2</v>
      </c>
    </row>
    <row r="1119" spans="3:4" x14ac:dyDescent="0.2">
      <c r="C1119">
        <v>-3.7020000000000008</v>
      </c>
      <c r="D1119">
        <v>4.2205506328268423E-2</v>
      </c>
    </row>
    <row r="1120" spans="3:4" x14ac:dyDescent="0.2">
      <c r="C1120">
        <v>-3.6910000000000007</v>
      </c>
      <c r="D1120">
        <v>4.1822588406130359E-2</v>
      </c>
    </row>
    <row r="1121" spans="3:4" x14ac:dyDescent="0.2">
      <c r="C1121">
        <v>-3.6800000000000006</v>
      </c>
      <c r="D1121">
        <v>4.1519281592550972E-2</v>
      </c>
    </row>
    <row r="1122" spans="3:4" x14ac:dyDescent="0.2">
      <c r="C1122">
        <v>-3.6690000000000009</v>
      </c>
      <c r="D1122">
        <v>4.1295896392587815E-2</v>
      </c>
    </row>
    <row r="1123" spans="3:4" x14ac:dyDescent="0.2">
      <c r="C1123">
        <v>-3.6580000000000008</v>
      </c>
      <c r="D1123">
        <v>4.1152615157593123E-2</v>
      </c>
    </row>
    <row r="1124" spans="3:4" x14ac:dyDescent="0.2">
      <c r="C1124">
        <v>-3.6470000000000007</v>
      </c>
      <c r="D1124">
        <v>4.108949166781109E-2</v>
      </c>
    </row>
    <row r="1125" spans="3:4" x14ac:dyDescent="0.2">
      <c r="C1125">
        <v>-3.6360000000000006</v>
      </c>
      <c r="D1125">
        <v>4.1106450554315069E-2</v>
      </c>
    </row>
    <row r="1126" spans="3:4" x14ac:dyDescent="0.2">
      <c r="C1126">
        <v>-3.6250000000000009</v>
      </c>
      <c r="D1126">
        <v>4.1203286586087559E-2</v>
      </c>
    </row>
    <row r="1127" spans="3:4" x14ac:dyDescent="0.2">
      <c r="C1127">
        <v>-3.6140000000000008</v>
      </c>
      <c r="D1127">
        <v>4.1379663855490502E-2</v>
      </c>
    </row>
    <row r="1128" spans="3:4" x14ac:dyDescent="0.2">
      <c r="C1128">
        <v>-3.6030000000000006</v>
      </c>
      <c r="D1128">
        <v>4.1635114902272299E-2</v>
      </c>
    </row>
    <row r="1129" spans="3:4" x14ac:dyDescent="0.2">
      <c r="C1129">
        <v>-3.5920000000000005</v>
      </c>
      <c r="D1129">
        <v>4.1969039822495842E-2</v>
      </c>
    </row>
    <row r="1130" spans="3:4" x14ac:dyDescent="0.2">
      <c r="C1130">
        <v>-3.5810000000000008</v>
      </c>
      <c r="D1130">
        <v>4.2380705414239848E-2</v>
      </c>
    </row>
    <row r="1131" spans="3:4" x14ac:dyDescent="0.2">
      <c r="C1131">
        <v>-3.5700000000000007</v>
      </c>
      <c r="D1131">
        <v>4.2869214817088663E-2</v>
      </c>
    </row>
    <row r="1132" spans="3:4" x14ac:dyDescent="0.2">
      <c r="C1132">
        <v>-3.5590000000000006</v>
      </c>
      <c r="D1132">
        <v>4.3433630187087353E-2</v>
      </c>
    </row>
    <row r="1133" spans="3:4" x14ac:dyDescent="0.2">
      <c r="C1133">
        <v>-3.5480000000000009</v>
      </c>
      <c r="D1133">
        <v>4.4072779270927051E-2</v>
      </c>
    </row>
    <row r="1134" spans="3:4" x14ac:dyDescent="0.2">
      <c r="C1134">
        <v>-3.5370000000000008</v>
      </c>
      <c r="D1134">
        <v>4.4785390033640043E-2</v>
      </c>
    </row>
    <row r="1135" spans="3:4" x14ac:dyDescent="0.2">
      <c r="C1135">
        <v>-3.5260000000000007</v>
      </c>
      <c r="D1135">
        <v>4.5570055485596374E-2</v>
      </c>
    </row>
    <row r="1136" spans="3:4" x14ac:dyDescent="0.2">
      <c r="C1136">
        <v>-3.5150000000000006</v>
      </c>
      <c r="D1136">
        <v>4.6425204919167809E-2</v>
      </c>
    </row>
    <row r="1137" spans="3:4" x14ac:dyDescent="0.2">
      <c r="C1137">
        <v>-3.5040000000000009</v>
      </c>
      <c r="D1137">
        <v>4.7349227945179991E-2</v>
      </c>
    </row>
    <row r="1138" spans="3:4" x14ac:dyDescent="0.2">
      <c r="C1138">
        <v>-3.4930000000000008</v>
      </c>
      <c r="D1138">
        <v>4.8340282896148203E-2</v>
      </c>
    </row>
    <row r="1139" spans="3:4" x14ac:dyDescent="0.2">
      <c r="C1139">
        <v>-3.4820000000000007</v>
      </c>
      <c r="D1139">
        <v>4.9396434558499971E-2</v>
      </c>
    </row>
    <row r="1140" spans="3:4" x14ac:dyDescent="0.2">
      <c r="C1140">
        <v>-3.4710000000000005</v>
      </c>
      <c r="D1140">
        <v>5.0515621228383926E-2</v>
      </c>
    </row>
    <row r="1141" spans="3:4" x14ac:dyDescent="0.2">
      <c r="C1141">
        <v>-3.4600000000000009</v>
      </c>
      <c r="D1141">
        <v>5.1695658249656599E-2</v>
      </c>
    </row>
    <row r="1142" spans="3:4" x14ac:dyDescent="0.2">
      <c r="C1142">
        <v>-3.4490000000000007</v>
      </c>
      <c r="D1142">
        <v>5.2934242260771806E-2</v>
      </c>
    </row>
    <row r="1143" spans="3:4" x14ac:dyDescent="0.2">
      <c r="C1143">
        <v>-3.4380000000000006</v>
      </c>
      <c r="D1143">
        <v>5.4228956177072712E-2</v>
      </c>
    </row>
    <row r="1144" spans="3:4" x14ac:dyDescent="0.2">
      <c r="C1144">
        <v>-3.4270000000000009</v>
      </c>
      <c r="D1144">
        <v>5.5577274925722779E-2</v>
      </c>
    </row>
    <row r="1145" spans="3:4" x14ac:dyDescent="0.2">
      <c r="C1145">
        <v>-3.4160000000000008</v>
      </c>
      <c r="D1145">
        <v>5.6976571940558669E-2</v>
      </c>
    </row>
    <row r="1146" spans="3:4" x14ac:dyDescent="0.2">
      <c r="C1146">
        <v>-3.4050000000000007</v>
      </c>
      <c r="D1146">
        <v>5.8424126413642724E-2</v>
      </c>
    </row>
    <row r="1147" spans="3:4" x14ac:dyDescent="0.2">
      <c r="C1147">
        <v>-3.3940000000000006</v>
      </c>
      <c r="D1147">
        <v>5.9917131289381226E-2</v>
      </c>
    </row>
    <row r="1148" spans="3:4" x14ac:dyDescent="0.2">
      <c r="C1148">
        <v>-3.3830000000000009</v>
      </c>
      <c r="D1148">
        <v>6.1452701975907145E-2</v>
      </c>
    </row>
    <row r="1149" spans="3:4" x14ac:dyDescent="0.2">
      <c r="C1149">
        <v>-3.3720000000000008</v>
      </c>
      <c r="D1149">
        <v>6.3027885737173606E-2</v>
      </c>
    </row>
    <row r="1150" spans="3:4" x14ac:dyDescent="0.2">
      <c r="C1150">
        <v>-3.3610000000000007</v>
      </c>
      <c r="D1150">
        <v>6.4639671718030769E-2</v>
      </c>
    </row>
    <row r="1151" spans="3:4" x14ac:dyDescent="0.2">
      <c r="C1151">
        <v>-3.3500000000000005</v>
      </c>
      <c r="D1151">
        <v>6.6285001543644653E-2</v>
      </c>
    </row>
    <row r="1152" spans="3:4" x14ac:dyDescent="0.2">
      <c r="C1152">
        <v>-3.3390000000000009</v>
      </c>
      <c r="D1152">
        <v>6.7960780424126899E-2</v>
      </c>
    </row>
    <row r="1153" spans="3:4" x14ac:dyDescent="0.2">
      <c r="C1153">
        <v>-3.3280000000000007</v>
      </c>
      <c r="D1153">
        <v>6.966388868536641E-2</v>
      </c>
    </row>
    <row r="1154" spans="3:4" x14ac:dyDescent="0.2">
      <c r="C1154">
        <v>-3.3170000000000006</v>
      </c>
      <c r="D1154">
        <v>7.1391193637940734E-2</v>
      </c>
    </row>
    <row r="1155" spans="3:4" x14ac:dyDescent="0.2">
      <c r="C1155">
        <v>-3.3060000000000009</v>
      </c>
      <c r="D1155">
        <v>7.3139561687816851E-2</v>
      </c>
    </row>
    <row r="1156" spans="3:4" x14ac:dyDescent="0.2">
      <c r="C1156">
        <v>-3.2950000000000008</v>
      </c>
      <c r="D1156">
        <v>7.4905870585464163E-2</v>
      </c>
    </row>
    <row r="1157" spans="3:4" x14ac:dyDescent="0.2">
      <c r="C1157">
        <v>-3.2840000000000007</v>
      </c>
      <c r="D1157">
        <v>7.6687021704147637E-2</v>
      </c>
    </row>
    <row r="1158" spans="3:4" x14ac:dyDescent="0.2">
      <c r="C1158">
        <v>-3.2730000000000006</v>
      </c>
      <c r="D1158">
        <v>7.8479952233671296E-2</v>
      </c>
    </row>
    <row r="1159" spans="3:4" x14ac:dyDescent="0.2">
      <c r="C1159">
        <v>-3.2620000000000009</v>
      </c>
      <c r="D1159">
        <v>8.0281647172803297E-2</v>
      </c>
    </row>
    <row r="1160" spans="3:4" x14ac:dyDescent="0.2">
      <c r="C1160">
        <v>-3.2510000000000008</v>
      </c>
      <c r="D1160">
        <v>8.2089151002130087E-2</v>
      </c>
    </row>
    <row r="1161" spans="3:4" x14ac:dyDescent="0.2">
      <c r="C1161">
        <v>-3.2400000000000007</v>
      </c>
      <c r="D1161">
        <v>8.3899578919219814E-2</v>
      </c>
    </row>
    <row r="1162" spans="3:4" x14ac:dyDescent="0.2">
      <c r="C1162">
        <v>-3.2290000000000005</v>
      </c>
      <c r="D1162">
        <v>8.5710127519774706E-2</v>
      </c>
    </row>
    <row r="1163" spans="3:4" x14ac:dyDescent="0.2">
      <c r="C1163">
        <v>-3.2180000000000009</v>
      </c>
      <c r="D1163">
        <v>8.7518084811930436E-2</v>
      </c>
    </row>
    <row r="1164" spans="3:4" x14ac:dyDescent="0.2">
      <c r="C1164">
        <v>-3.2070000000000007</v>
      </c>
      <c r="D1164">
        <v>8.9320839456016904E-2</v>
      </c>
    </row>
    <row r="1165" spans="3:4" x14ac:dyDescent="0.2">
      <c r="C1165">
        <v>-3.1960000000000006</v>
      </c>
      <c r="D1165">
        <v>9.1115889128896468E-2</v>
      </c>
    </row>
    <row r="1166" spans="3:4" x14ac:dyDescent="0.2">
      <c r="C1166">
        <v>-3.1850000000000009</v>
      </c>
      <c r="D1166">
        <v>9.2900847920382709E-2</v>
      </c>
    </row>
    <row r="1167" spans="3:4" x14ac:dyDescent="0.2">
      <c r="C1167">
        <v>-3.1740000000000008</v>
      </c>
      <c r="D1167">
        <v>9.4673452679129952E-2</v>
      </c>
    </row>
    <row r="1168" spans="3:4" x14ac:dyDescent="0.2">
      <c r="C1168">
        <v>-3.1630000000000007</v>
      </c>
      <c r="D1168">
        <v>9.6431568236662102E-2</v>
      </c>
    </row>
    <row r="1169" spans="3:4" x14ac:dyDescent="0.2">
      <c r="C1169">
        <v>-3.1520000000000006</v>
      </c>
      <c r="D1169">
        <v>9.8173191450747654E-2</v>
      </c>
    </row>
    <row r="1170" spans="3:4" x14ac:dyDescent="0.2">
      <c r="C1170">
        <v>-3.1410000000000009</v>
      </c>
      <c r="D1170">
        <v>9.9896454022960629E-2</v>
      </c>
    </row>
    <row r="1171" spans="3:4" x14ac:dyDescent="0.2">
      <c r="C1171">
        <v>-3.1300000000000008</v>
      </c>
      <c r="D1171">
        <v>0.10159962405982657</v>
      </c>
    </row>
    <row r="1172" spans="3:4" x14ac:dyDescent="0.2">
      <c r="C1172">
        <v>-3.1190000000000007</v>
      </c>
      <c r="D1172">
        <v>0.10328110636223486</v>
      </c>
    </row>
    <row r="1173" spans="3:4" x14ac:dyDescent="0.2">
      <c r="C1173">
        <v>-3.1080000000000005</v>
      </c>
      <c r="D1173">
        <v>0.10493944144359924</v>
      </c>
    </row>
    <row r="1174" spans="3:4" x14ac:dyDescent="0.2">
      <c r="C1174">
        <v>-3.0970000000000009</v>
      </c>
      <c r="D1174">
        <v>0.10657330329333392</v>
      </c>
    </row>
    <row r="1175" spans="3:4" x14ac:dyDescent="0.2">
      <c r="C1175">
        <v>-3.0860000000000007</v>
      </c>
      <c r="D1175">
        <v>0.10818149591836111</v>
      </c>
    </row>
    <row r="1176" spans="3:4" x14ac:dyDescent="0.2">
      <c r="C1176">
        <v>-3.0750000000000006</v>
      </c>
      <c r="D1176">
        <v>0.10976294871132854</v>
      </c>
    </row>
    <row r="1177" spans="3:4" x14ac:dyDescent="0.2">
      <c r="C1177">
        <v>-3.0640000000000009</v>
      </c>
      <c r="D1177">
        <v>0.11131671070976019</v>
      </c>
    </row>
    <row r="1178" spans="3:4" x14ac:dyDescent="0.2">
      <c r="C1178">
        <v>-3.0530000000000008</v>
      </c>
      <c r="D1178">
        <v>0.11284194382524657</v>
      </c>
    </row>
    <row r="1179" spans="3:4" x14ac:dyDescent="0.2">
      <c r="C1179">
        <v>-3.0420000000000007</v>
      </c>
      <c r="D1179">
        <v>0.1143378858478476</v>
      </c>
    </row>
    <row r="1180" spans="3:4" x14ac:dyDescent="0.2">
      <c r="C1180">
        <v>-3.0310000000000006</v>
      </c>
      <c r="D1180">
        <v>0.11580396410195953</v>
      </c>
    </row>
    <row r="1181" spans="3:4" x14ac:dyDescent="0.2">
      <c r="C1181">
        <v>-3.0200000000000009</v>
      </c>
      <c r="D1181">
        <v>0.11723959449547977</v>
      </c>
    </row>
    <row r="1182" spans="3:4" x14ac:dyDescent="0.2">
      <c r="C1182">
        <v>-3.0090000000000008</v>
      </c>
      <c r="D1182">
        <v>0.11864430578484512</v>
      </c>
    </row>
    <row r="1183" spans="3:4" x14ac:dyDescent="0.2">
      <c r="C1183">
        <v>-2.9980000000000007</v>
      </c>
      <c r="D1183">
        <v>0.12001769395589987</v>
      </c>
    </row>
    <row r="1184" spans="3:4" x14ac:dyDescent="0.2">
      <c r="C1184">
        <v>-2.9870000000000005</v>
      </c>
      <c r="D1184">
        <v>0.12135941163218186</v>
      </c>
    </row>
    <row r="1185" spans="3:4" x14ac:dyDescent="0.2">
      <c r="C1185">
        <v>-2.9760000000000009</v>
      </c>
      <c r="D1185">
        <v>0.12266915732243905</v>
      </c>
    </row>
    <row r="1186" spans="3:4" x14ac:dyDescent="0.2">
      <c r="C1186">
        <v>-2.9650000000000007</v>
      </c>
      <c r="D1186">
        <v>0.12394666465703669</v>
      </c>
    </row>
    <row r="1187" spans="3:4" x14ac:dyDescent="0.2">
      <c r="C1187">
        <v>-2.9540000000000006</v>
      </c>
      <c r="D1187">
        <v>0.1251916917633529</v>
      </c>
    </row>
    <row r="1188" spans="3:4" x14ac:dyDescent="0.2">
      <c r="C1188">
        <v>-2.9430000000000009</v>
      </c>
      <c r="D1188">
        <v>0.12640401092857351</v>
      </c>
    </row>
    <row r="1189" spans="3:4" x14ac:dyDescent="0.2">
      <c r="C1189">
        <v>-2.9320000000000008</v>
      </c>
      <c r="D1189">
        <v>0.12758339869448834</v>
      </c>
    </row>
    <row r="1190" spans="3:4" x14ac:dyDescent="0.2">
      <c r="C1190">
        <v>-2.9210000000000007</v>
      </c>
      <c r="D1190">
        <v>0.12872962652299877</v>
      </c>
    </row>
    <row r="1191" spans="3:4" x14ac:dyDescent="0.2">
      <c r="C1191">
        <v>-2.9100000000000006</v>
      </c>
      <c r="D1191">
        <v>0.12984245216314666</v>
      </c>
    </row>
    <row r="1192" spans="3:4" x14ac:dyDescent="0.2">
      <c r="C1192">
        <v>-2.8990000000000009</v>
      </c>
      <c r="D1192">
        <v>0.13092161184065973</v>
      </c>
    </row>
    <row r="1193" spans="3:4" x14ac:dyDescent="0.2">
      <c r="C1193">
        <v>-2.8880000000000008</v>
      </c>
      <c r="D1193">
        <v>0.1319668133794247</v>
      </c>
    </row>
    <row r="1194" spans="3:4" x14ac:dyDescent="0.2">
      <c r="C1194">
        <v>-2.8770000000000007</v>
      </c>
      <c r="D1194">
        <v>0.13297773035109772</v>
      </c>
    </row>
    <row r="1195" spans="3:4" x14ac:dyDescent="0.2">
      <c r="C1195">
        <v>-2.8660000000000005</v>
      </c>
      <c r="D1195">
        <v>0.13395399733443927</v>
      </c>
    </row>
    <row r="1196" spans="3:4" x14ac:dyDescent="0.2">
      <c r="C1196">
        <v>-2.8550000000000009</v>
      </c>
      <c r="D1196">
        <v>0.13489520635012142</v>
      </c>
    </row>
    <row r="1197" spans="3:4" x14ac:dyDescent="0.2">
      <c r="C1197">
        <v>-2.8440000000000007</v>
      </c>
      <c r="D1197">
        <v>0.13580090451993626</v>
      </c>
    </row>
    <row r="1198" spans="3:4" x14ac:dyDescent="0.2">
      <c r="C1198">
        <v>-2.8330000000000006</v>
      </c>
      <c r="D1198">
        <v>0.13667059298177955</v>
      </c>
    </row>
    <row r="1199" spans="3:4" x14ac:dyDescent="0.2">
      <c r="C1199">
        <v>-2.822000000000001</v>
      </c>
      <c r="D1199">
        <v>0.13750372707375544</v>
      </c>
    </row>
    <row r="1200" spans="3:4" x14ac:dyDescent="0.2">
      <c r="C1200">
        <v>-2.8110000000000008</v>
      </c>
      <c r="D1200">
        <v>0.13829971778250985</v>
      </c>
    </row>
    <row r="1201" spans="3:4" x14ac:dyDescent="0.2">
      <c r="C1201">
        <v>-2.8000000000000007</v>
      </c>
      <c r="D1201">
        <v>0.1390579344327279</v>
      </c>
    </row>
    <row r="1202" spans="3:4" x14ac:dyDescent="0.2">
      <c r="C1202">
        <v>-2.7890000000000006</v>
      </c>
      <c r="D1202">
        <v>0.13977770857689295</v>
      </c>
    </row>
    <row r="1203" spans="3:4" x14ac:dyDescent="0.2">
      <c r="C1203">
        <v>-2.7780000000000009</v>
      </c>
      <c r="D1203">
        <v>0.14045833902716445</v>
      </c>
    </row>
    <row r="1204" spans="3:4" x14ac:dyDescent="0.2">
      <c r="C1204">
        <v>-2.7670000000000008</v>
      </c>
      <c r="D1204">
        <v>0.14109909795484846</v>
      </c>
    </row>
    <row r="1205" spans="3:4" x14ac:dyDescent="0.2">
      <c r="C1205">
        <v>-2.7560000000000007</v>
      </c>
      <c r="D1205">
        <v>0.14169923796764924</v>
      </c>
    </row>
    <row r="1206" spans="3:4" x14ac:dyDescent="0.2">
      <c r="C1206">
        <v>-2.7450000000000006</v>
      </c>
      <c r="D1206">
        <v>0.14225800006092384</v>
      </c>
    </row>
    <row r="1207" spans="3:4" x14ac:dyDescent="0.2">
      <c r="C1207">
        <v>-2.7340000000000009</v>
      </c>
      <c r="D1207">
        <v>0.1427746223267238</v>
      </c>
    </row>
    <row r="1208" spans="3:4" x14ac:dyDescent="0.2">
      <c r="C1208">
        <v>-2.7230000000000008</v>
      </c>
      <c r="D1208">
        <v>0.14324834929367322</v>
      </c>
    </row>
    <row r="1209" spans="3:4" x14ac:dyDescent="0.2">
      <c r="C1209">
        <v>-2.7120000000000006</v>
      </c>
      <c r="D1209">
        <v>0.14367844176185196</v>
      </c>
    </row>
    <row r="1210" spans="3:4" x14ac:dyDescent="0.2">
      <c r="C1210">
        <v>-2.701000000000001</v>
      </c>
      <c r="D1210">
        <v>0.14406415694339234</v>
      </c>
    </row>
    <row r="1211" spans="3:4" x14ac:dyDescent="0.2">
      <c r="C1211">
        <v>-2.6900000000000008</v>
      </c>
      <c r="D1211">
        <v>0.14440488439113086</v>
      </c>
    </row>
    <row r="1212" spans="3:4" x14ac:dyDescent="0.2">
      <c r="C1212">
        <v>-2.6790000000000007</v>
      </c>
      <c r="D1212">
        <v>0.14469995918845346</v>
      </c>
    </row>
    <row r="1213" spans="3:4" x14ac:dyDescent="0.2">
      <c r="C1213">
        <v>-2.6680000000000006</v>
      </c>
      <c r="D1213">
        <v>0.14494881054314432</v>
      </c>
    </row>
    <row r="1214" spans="3:4" x14ac:dyDescent="0.2">
      <c r="C1214">
        <v>-2.6570000000000009</v>
      </c>
      <c r="D1214">
        <v>0.14515093538912019</v>
      </c>
    </row>
    <row r="1215" spans="3:4" x14ac:dyDescent="0.2">
      <c r="C1215">
        <v>-2.6460000000000008</v>
      </c>
      <c r="D1215">
        <v>0.14530590810360772</v>
      </c>
    </row>
    <row r="1216" spans="3:4" x14ac:dyDescent="0.2">
      <c r="C1216">
        <v>-2.6350000000000007</v>
      </c>
      <c r="D1216">
        <v>0.14541338969287912</v>
      </c>
    </row>
    <row r="1217" spans="3:4" x14ac:dyDescent="0.2">
      <c r="C1217">
        <v>-2.6240000000000006</v>
      </c>
      <c r="D1217">
        <v>0.14547313631450665</v>
      </c>
    </row>
    <row r="1218" spans="3:4" x14ac:dyDescent="0.2">
      <c r="C1218">
        <v>-2.6130000000000009</v>
      </c>
      <c r="D1218">
        <v>0.14548500701354636</v>
      </c>
    </row>
    <row r="1219" spans="3:4" x14ac:dyDescent="0.2">
      <c r="C1219">
        <v>-2.6020000000000008</v>
      </c>
      <c r="D1219">
        <v>0.14544897056114969</v>
      </c>
    </row>
    <row r="1220" spans="3:4" x14ac:dyDescent="0.2">
      <c r="C1220">
        <v>-2.5910000000000006</v>
      </c>
      <c r="D1220">
        <v>0.14536511129665192</v>
      </c>
    </row>
    <row r="1221" spans="3:4" x14ac:dyDescent="0.2">
      <c r="C1221">
        <v>-2.580000000000001</v>
      </c>
      <c r="D1221">
        <v>0.1452336338879944</v>
      </c>
    </row>
    <row r="1222" spans="3:4" x14ac:dyDescent="0.2">
      <c r="C1222">
        <v>-2.5690000000000008</v>
      </c>
      <c r="D1222">
        <v>0.14505486694018987</v>
      </c>
    </row>
    <row r="1223" spans="3:4" x14ac:dyDescent="0.2">
      <c r="C1223">
        <v>-2.5580000000000007</v>
      </c>
      <c r="D1223">
        <v>0.14482926539720611</v>
      </c>
    </row>
    <row r="1224" spans="3:4" x14ac:dyDescent="0.2">
      <c r="C1224">
        <v>-2.5470000000000006</v>
      </c>
      <c r="D1224">
        <v>0.14455741169888314</v>
      </c>
    </row>
    <row r="1225" spans="3:4" x14ac:dyDescent="0.2">
      <c r="C1225">
        <v>-2.5360000000000009</v>
      </c>
      <c r="D1225">
        <v>0.14424001567107411</v>
      </c>
    </row>
    <row r="1226" spans="3:4" x14ac:dyDescent="0.2">
      <c r="C1226">
        <v>-2.5250000000000008</v>
      </c>
      <c r="D1226">
        <v>0.143877913143863</v>
      </c>
    </row>
    <row r="1227" spans="3:4" x14ac:dyDescent="0.2">
      <c r="C1227">
        <v>-2.5140000000000007</v>
      </c>
      <c r="D1227">
        <v>0.14347206330922535</v>
      </c>
    </row>
    <row r="1228" spans="3:4" x14ac:dyDescent="0.2">
      <c r="C1228">
        <v>-2.503000000000001</v>
      </c>
      <c r="D1228">
        <v>0.14302354484562602</v>
      </c>
    </row>
    <row r="1229" spans="3:4" x14ac:dyDescent="0.2">
      <c r="C1229">
        <v>-2.4920000000000009</v>
      </c>
      <c r="D1229">
        <v>0.14253355085256841</v>
      </c>
    </row>
    <row r="1230" spans="3:4" x14ac:dyDescent="0.2">
      <c r="C1230">
        <v>-2.4810000000000008</v>
      </c>
      <c r="D1230">
        <v>0.14200338265281492</v>
      </c>
    </row>
    <row r="1231" spans="3:4" x14ac:dyDescent="0.2">
      <c r="C1231">
        <v>-2.4700000000000006</v>
      </c>
      <c r="D1231">
        <v>0.14143444253369108</v>
      </c>
    </row>
    <row r="1232" spans="3:4" x14ac:dyDescent="0.2">
      <c r="C1232">
        <v>-2.459000000000001</v>
      </c>
      <c r="D1232">
        <v>0.14082822551139981</v>
      </c>
    </row>
    <row r="1233" spans="3:4" x14ac:dyDescent="0.2">
      <c r="C1233">
        <v>-2.4480000000000008</v>
      </c>
      <c r="D1233">
        <v>0.14018631021344907</v>
      </c>
    </row>
    <row r="1234" spans="3:4" x14ac:dyDescent="0.2">
      <c r="C1234">
        <v>-2.4370000000000007</v>
      </c>
      <c r="D1234">
        <v>0.13951034898401352</v>
      </c>
    </row>
    <row r="1235" spans="3:4" x14ac:dyDescent="0.2">
      <c r="C1235">
        <v>-2.4260000000000006</v>
      </c>
      <c r="D1235">
        <v>0.1388020573252004</v>
      </c>
    </row>
    <row r="1236" spans="3:4" x14ac:dyDescent="0.2">
      <c r="C1236">
        <v>-2.4150000000000009</v>
      </c>
      <c r="D1236">
        <v>0.13806320279369994</v>
      </c>
    </row>
    <row r="1237" spans="3:4" x14ac:dyDescent="0.2">
      <c r="C1237">
        <v>-2.4040000000000008</v>
      </c>
      <c r="D1237">
        <v>0.1372955934771149</v>
      </c>
    </row>
    <row r="1238" spans="3:4" x14ac:dyDescent="0.2">
      <c r="C1238">
        <v>-2.3930000000000007</v>
      </c>
      <c r="D1238">
        <v>0.13650103358975701</v>
      </c>
    </row>
    <row r="1239" spans="3:4" x14ac:dyDescent="0.2">
      <c r="C1239">
        <v>-2.382000000000001</v>
      </c>
      <c r="D1239">
        <v>0.13568144438075441</v>
      </c>
    </row>
    <row r="1240" spans="3:4" x14ac:dyDescent="0.2">
      <c r="C1240">
        <v>-2.3710000000000009</v>
      </c>
      <c r="D1240">
        <v>0.13483864878578034</v>
      </c>
    </row>
    <row r="1241" spans="3:4" x14ac:dyDescent="0.2">
      <c r="C1241">
        <v>-2.3600000000000008</v>
      </c>
      <c r="D1241">
        <v>0.13397449786275589</v>
      </c>
    </row>
    <row r="1242" spans="3:4" x14ac:dyDescent="0.2">
      <c r="C1242">
        <v>-2.3490000000000006</v>
      </c>
      <c r="D1242">
        <v>0.13309082374839282</v>
      </c>
    </row>
    <row r="1243" spans="3:4" x14ac:dyDescent="0.2">
      <c r="C1243">
        <v>-2.338000000000001</v>
      </c>
      <c r="D1243">
        <v>0.13218942827833968</v>
      </c>
    </row>
    <row r="1244" spans="3:4" x14ac:dyDescent="0.2">
      <c r="C1244">
        <v>-2.3270000000000008</v>
      </c>
      <c r="D1244">
        <v>0.13127207205085259</v>
      </c>
    </row>
    <row r="1245" spans="3:4" x14ac:dyDescent="0.2">
      <c r="C1245">
        <v>-2.3160000000000007</v>
      </c>
      <c r="D1245">
        <v>0.13034046403808497</v>
      </c>
    </row>
    <row r="1246" spans="3:4" x14ac:dyDescent="0.2">
      <c r="C1246">
        <v>-2.3050000000000006</v>
      </c>
      <c r="D1246">
        <v>0.1293962518404197</v>
      </c>
    </row>
    <row r="1247" spans="3:4" x14ac:dyDescent="0.2">
      <c r="C1247">
        <v>-2.2940000000000009</v>
      </c>
      <c r="D1247">
        <v>0.12844101266965885</v>
      </c>
    </row>
    <row r="1248" spans="3:4" x14ac:dyDescent="0.2">
      <c r="C1248">
        <v>-2.2830000000000008</v>
      </c>
      <c r="D1248">
        <v>0.12747624513649683</v>
      </c>
    </row>
    <row r="1249" spans="3:4" x14ac:dyDescent="0.2">
      <c r="C1249">
        <v>-2.2720000000000007</v>
      </c>
      <c r="D1249">
        <v>0.12650336190670161</v>
      </c>
    </row>
    <row r="1250" spans="3:4" x14ac:dyDescent="0.2">
      <c r="C1250">
        <v>-2.261000000000001</v>
      </c>
      <c r="D1250">
        <v>0.12552368327898136</v>
      </c>
    </row>
    <row r="1251" spans="3:4" x14ac:dyDescent="0.2">
      <c r="C1251">
        <v>-2.2500000000000009</v>
      </c>
      <c r="D1251">
        <v>0.12453843172578948</v>
      </c>
    </row>
    <row r="1252" spans="3:4" x14ac:dyDescent="0.2">
      <c r="C1252">
        <v>-2.2390000000000008</v>
      </c>
      <c r="D1252">
        <v>0.12354872742648296</v>
      </c>
    </row>
    <row r="1253" spans="3:4" x14ac:dyDescent="0.2">
      <c r="C1253">
        <v>-2.2280000000000006</v>
      </c>
      <c r="D1253">
        <v>0.12255558481046021</v>
      </c>
    </row>
    <row r="1254" spans="3:4" x14ac:dyDescent="0.2">
      <c r="C1254">
        <v>-2.217000000000001</v>
      </c>
      <c r="D1254">
        <v>0.1215599101163143</v>
      </c>
    </row>
    <row r="1255" spans="3:4" x14ac:dyDescent="0.2">
      <c r="C1255">
        <v>-2.2060000000000008</v>
      </c>
      <c r="D1255">
        <v>0.12056249996179165</v>
      </c>
    </row>
    <row r="1256" spans="3:4" x14ac:dyDescent="0.2">
      <c r="C1256">
        <v>-2.1950000000000007</v>
      </c>
      <c r="D1256">
        <v>0.11956400868936133</v>
      </c>
    </row>
    <row r="1257" spans="3:4" x14ac:dyDescent="0.2">
      <c r="C1257">
        <v>-2.1840000000000006</v>
      </c>
      <c r="D1257">
        <v>0.11856508212811694</v>
      </c>
    </row>
    <row r="1258" spans="3:4" x14ac:dyDescent="0.2">
      <c r="C1258">
        <v>-2.1730000000000009</v>
      </c>
      <c r="D1258">
        <v>0.11756615212074736</v>
      </c>
    </row>
    <row r="1259" spans="3:4" x14ac:dyDescent="0.2">
      <c r="C1259">
        <v>-2.1620000000000008</v>
      </c>
      <c r="D1259">
        <v>0.1165675820213628</v>
      </c>
    </row>
    <row r="1260" spans="3:4" x14ac:dyDescent="0.2">
      <c r="C1260">
        <v>-2.1510000000000007</v>
      </c>
      <c r="D1260">
        <v>0.11556963266638016</v>
      </c>
    </row>
    <row r="1261" spans="3:4" x14ac:dyDescent="0.2">
      <c r="C1261">
        <v>-2.140000000000001</v>
      </c>
      <c r="D1261">
        <v>0.11457246634506525</v>
      </c>
    </row>
    <row r="1262" spans="3:4" x14ac:dyDescent="0.2">
      <c r="C1262">
        <v>-2.1290000000000009</v>
      </c>
      <c r="D1262">
        <v>0.11357615148270964</v>
      </c>
    </row>
    <row r="1263" spans="3:4" x14ac:dyDescent="0.2">
      <c r="C1263">
        <v>-2.1180000000000008</v>
      </c>
      <c r="D1263">
        <v>0.11258066796665986</v>
      </c>
    </row>
    <row r="1264" spans="3:4" x14ac:dyDescent="0.2">
      <c r="C1264">
        <v>-2.1070000000000007</v>
      </c>
      <c r="D1264">
        <v>0.11158591304152815</v>
      </c>
    </row>
    <row r="1265" spans="3:4" x14ac:dyDescent="0.2">
      <c r="C1265">
        <v>-2.096000000000001</v>
      </c>
      <c r="D1265">
        <v>0.11059170769704946</v>
      </c>
    </row>
    <row r="1266" spans="3:4" x14ac:dyDescent="0.2">
      <c r="C1266">
        <v>-2.0850000000000009</v>
      </c>
      <c r="D1266">
        <v>0.10959780347018179</v>
      </c>
    </row>
    <row r="1267" spans="3:4" x14ac:dyDescent="0.2">
      <c r="C1267">
        <v>-2.0740000000000007</v>
      </c>
      <c r="D1267">
        <v>0.10860388958215655</v>
      </c>
    </row>
    <row r="1268" spans="3:4" x14ac:dyDescent="0.2">
      <c r="C1268">
        <v>-2.0630000000000006</v>
      </c>
      <c r="D1268">
        <v>0.10760960033122906</v>
      </c>
    </row>
    <row r="1269" spans="3:4" x14ac:dyDescent="0.2">
      <c r="C1269">
        <v>-2.0520000000000009</v>
      </c>
      <c r="D1269">
        <v>0.10661452266280953</v>
      </c>
    </row>
    <row r="1270" spans="3:4" x14ac:dyDescent="0.2">
      <c r="C1270">
        <v>-2.0410000000000008</v>
      </c>
      <c r="D1270">
        <v>0.10561820384041155</v>
      </c>
    </row>
    <row r="1271" spans="3:4" x14ac:dyDescent="0.2">
      <c r="C1271">
        <v>-2.0300000000000007</v>
      </c>
      <c r="D1271">
        <v>0.1046201591433734</v>
      </c>
    </row>
    <row r="1272" spans="3:4" x14ac:dyDescent="0.2">
      <c r="C1272">
        <v>-2.019000000000001</v>
      </c>
      <c r="D1272">
        <v>0.10361987952051227</v>
      </c>
    </row>
    <row r="1273" spans="3:4" x14ac:dyDescent="0.2">
      <c r="C1273">
        <v>-2.0080000000000009</v>
      </c>
      <c r="D1273">
        <v>0.10261683913268929</v>
      </c>
    </row>
    <row r="1274" spans="3:4" x14ac:dyDescent="0.2">
      <c r="C1274">
        <v>-1.9970000000000008</v>
      </c>
      <c r="D1274">
        <v>0.10161050272160914</v>
      </c>
    </row>
    <row r="1275" spans="3:4" x14ac:dyDescent="0.2">
      <c r="C1275">
        <v>-1.9860000000000009</v>
      </c>
      <c r="D1275">
        <v>0.1006003327469709</v>
      </c>
    </row>
    <row r="1276" spans="3:4" x14ac:dyDescent="0.2">
      <c r="C1276">
        <v>-1.9750000000000008</v>
      </c>
      <c r="D1276">
        <v>9.9585796239244365E-2</v>
      </c>
    </row>
    <row r="1277" spans="3:4" x14ac:dyDescent="0.2">
      <c r="C1277">
        <v>-1.9640000000000009</v>
      </c>
      <c r="D1277">
        <v>9.856637132078272E-2</v>
      </c>
    </row>
    <row r="1278" spans="3:4" x14ac:dyDescent="0.2">
      <c r="C1278">
        <v>-1.9530000000000007</v>
      </c>
      <c r="D1278">
        <v>9.7541553353618679E-2</v>
      </c>
    </row>
    <row r="1279" spans="3:4" x14ac:dyDescent="0.2">
      <c r="C1279">
        <v>-1.9420000000000008</v>
      </c>
      <c r="D1279">
        <v>9.6510860678046581E-2</v>
      </c>
    </row>
    <row r="1280" spans="3:4" x14ac:dyDescent="0.2">
      <c r="C1280">
        <v>-1.9310000000000007</v>
      </c>
      <c r="D1280">
        <v>9.5473839911895342E-2</v>
      </c>
    </row>
    <row r="1281" spans="3:4" x14ac:dyDescent="0.2">
      <c r="C1281">
        <v>-1.9200000000000008</v>
      </c>
      <c r="D1281">
        <v>9.4430070786173062E-2</v>
      </c>
    </row>
    <row r="1282" spans="3:4" x14ac:dyDescent="0.2">
      <c r="C1282">
        <v>-1.9090000000000009</v>
      </c>
      <c r="D1282">
        <v>9.3379170498448127E-2</v>
      </c>
    </row>
    <row r="1283" spans="3:4" x14ac:dyDescent="0.2">
      <c r="C1283">
        <v>-1.8980000000000008</v>
      </c>
      <c r="D1283">
        <v>9.232079757086771E-2</v>
      </c>
    </row>
    <row r="1284" spans="3:4" x14ac:dyDescent="0.2">
      <c r="C1284">
        <v>-1.8870000000000009</v>
      </c>
      <c r="D1284">
        <v>9.1254655205044236E-2</v>
      </c>
    </row>
    <row r="1285" spans="3:4" x14ac:dyDescent="0.2">
      <c r="C1285">
        <v>-1.8760000000000008</v>
      </c>
      <c r="D1285">
        <v>9.0180494131117464E-2</v>
      </c>
    </row>
    <row r="1286" spans="3:4" x14ac:dyDescent="0.2">
      <c r="C1286">
        <v>-1.8650000000000009</v>
      </c>
      <c r="D1286">
        <v>8.909811495308867E-2</v>
      </c>
    </row>
    <row r="1287" spans="3:4" x14ac:dyDescent="0.2">
      <c r="C1287">
        <v>-1.8540000000000008</v>
      </c>
      <c r="D1287">
        <v>8.8007369996979848E-2</v>
      </c>
    </row>
    <row r="1288" spans="3:4" x14ac:dyDescent="0.2">
      <c r="C1288">
        <v>-1.8430000000000009</v>
      </c>
      <c r="D1288">
        <v>8.6908164672478347E-2</v>
      </c>
    </row>
    <row r="1289" spans="3:4" x14ac:dyDescent="0.2">
      <c r="C1289">
        <v>-1.8320000000000007</v>
      </c>
      <c r="D1289">
        <v>8.5800458362455853E-2</v>
      </c>
    </row>
    <row r="1290" spans="3:4" x14ac:dyDescent="0.2">
      <c r="C1290">
        <v>-1.8210000000000008</v>
      </c>
      <c r="D1290">
        <v>8.4684264858091621E-2</v>
      </c>
    </row>
    <row r="1291" spans="3:4" x14ac:dyDescent="0.2">
      <c r="C1291">
        <v>-1.8100000000000007</v>
      </c>
      <c r="D1291">
        <v>8.3559652360269632E-2</v>
      </c>
    </row>
    <row r="1292" spans="3:4" x14ac:dyDescent="0.2">
      <c r="C1292">
        <v>-1.7990000000000008</v>
      </c>
      <c r="D1292">
        <v>8.2426743070458455E-2</v>
      </c>
    </row>
    <row r="1293" spans="3:4" x14ac:dyDescent="0.2">
      <c r="C1293">
        <v>-1.7880000000000009</v>
      </c>
      <c r="D1293">
        <v>8.1285717362730117E-2</v>
      </c>
    </row>
    <row r="1294" spans="3:4" x14ac:dyDescent="0.2">
      <c r="C1294">
        <v>-1.7770000000000008</v>
      </c>
      <c r="D1294">
        <v>8.0136803987539321E-2</v>
      </c>
    </row>
    <row r="1295" spans="3:4" x14ac:dyDescent="0.2">
      <c r="C1295">
        <v>-1.7660000000000009</v>
      </c>
      <c r="D1295">
        <v>7.8980275952381246E-2</v>
      </c>
    </row>
    <row r="1296" spans="3:4" x14ac:dyDescent="0.2">
      <c r="C1296">
        <v>-1.7550000000000008</v>
      </c>
      <c r="D1296">
        <v>7.7816460426051393E-2</v>
      </c>
    </row>
    <row r="1297" spans="3:4" x14ac:dyDescent="0.2">
      <c r="C1297">
        <v>-1.7440000000000009</v>
      </c>
      <c r="D1297">
        <v>7.6645731367885342E-2</v>
      </c>
    </row>
    <row r="1298" spans="3:4" x14ac:dyDescent="0.2">
      <c r="C1298">
        <v>-1.7330000000000008</v>
      </c>
      <c r="D1298">
        <v>7.5468507245806463E-2</v>
      </c>
    </row>
    <row r="1299" spans="3:4" x14ac:dyDescent="0.2">
      <c r="C1299">
        <v>-1.7220000000000009</v>
      </c>
      <c r="D1299">
        <v>7.4285248546563626E-2</v>
      </c>
    </row>
    <row r="1300" spans="3:4" x14ac:dyDescent="0.2">
      <c r="C1300">
        <v>-1.7110000000000007</v>
      </c>
      <c r="D1300">
        <v>7.3096455108491276E-2</v>
      </c>
    </row>
    <row r="1301" spans="3:4" x14ac:dyDescent="0.2">
      <c r="C1301">
        <v>-1.7000000000000008</v>
      </c>
      <c r="D1301">
        <v>7.1902663306612991E-2</v>
      </c>
    </row>
    <row r="1302" spans="3:4" x14ac:dyDescent="0.2">
      <c r="C1302">
        <v>-1.6890000000000007</v>
      </c>
      <c r="D1302">
        <v>7.0704443119164101E-2</v>
      </c>
    </row>
    <row r="1303" spans="3:4" x14ac:dyDescent="0.2">
      <c r="C1303">
        <v>-1.6780000000000008</v>
      </c>
      <c r="D1303">
        <v>6.9502395103668124E-2</v>
      </c>
    </row>
    <row r="1304" spans="3:4" x14ac:dyDescent="0.2">
      <c r="C1304">
        <v>-1.6670000000000009</v>
      </c>
      <c r="D1304">
        <v>6.8297147309579267E-2</v>
      </c>
    </row>
    <row r="1305" spans="3:4" x14ac:dyDescent="0.2">
      <c r="C1305">
        <v>-1.6560000000000008</v>
      </c>
      <c r="D1305">
        <v>6.7089352153236831E-2</v>
      </c>
    </row>
    <row r="1306" spans="3:4" x14ac:dyDescent="0.2">
      <c r="C1306">
        <v>-1.6450000000000009</v>
      </c>
      <c r="D1306">
        <v>6.5879683279486526E-2</v>
      </c>
    </row>
    <row r="1307" spans="3:4" x14ac:dyDescent="0.2">
      <c r="C1307">
        <v>-1.6340000000000008</v>
      </c>
      <c r="D1307">
        <v>6.4668832432835319E-2</v>
      </c>
    </row>
    <row r="1308" spans="3:4" x14ac:dyDescent="0.2">
      <c r="C1308">
        <v>-1.6230000000000009</v>
      </c>
      <c r="D1308">
        <v>6.3457506359445762E-2</v>
      </c>
    </row>
    <row r="1309" spans="3:4" x14ac:dyDescent="0.2">
      <c r="C1309">
        <v>-1.6120000000000008</v>
      </c>
      <c r="D1309">
        <v>6.2246423759662446E-2</v>
      </c>
    </row>
    <row r="1310" spans="3:4" x14ac:dyDescent="0.2">
      <c r="C1310">
        <v>-1.6010000000000009</v>
      </c>
      <c r="D1310">
        <v>6.1036312309122112E-2</v>
      </c>
    </row>
    <row r="1311" spans="3:4" x14ac:dyDescent="0.2">
      <c r="C1311">
        <v>-1.5900000000000007</v>
      </c>
      <c r="D1311">
        <v>5.9827905764844612E-2</v>
      </c>
    </row>
    <row r="1312" spans="3:4" x14ac:dyDescent="0.2">
      <c r="C1312">
        <v>-1.5790000000000008</v>
      </c>
      <c r="D1312">
        <v>5.8621941171058359E-2</v>
      </c>
    </row>
    <row r="1313" spans="3:4" x14ac:dyDescent="0.2">
      <c r="C1313">
        <v>-1.5680000000000009</v>
      </c>
      <c r="D1313">
        <v>5.7419156177889751E-2</v>
      </c>
    </row>
    <row r="1314" spans="3:4" x14ac:dyDescent="0.2">
      <c r="C1314">
        <v>-1.5570000000000008</v>
      </c>
      <c r="D1314">
        <v>5.6220286484462423E-2</v>
      </c>
    </row>
    <row r="1315" spans="3:4" x14ac:dyDescent="0.2">
      <c r="C1315">
        <v>-1.5460000000000009</v>
      </c>
      <c r="D1315">
        <v>5.5026063416416193E-2</v>
      </c>
    </row>
    <row r="1316" spans="3:4" x14ac:dyDescent="0.2">
      <c r="C1316">
        <v>-1.5350000000000008</v>
      </c>
      <c r="D1316">
        <v>5.3837211646379723E-2</v>
      </c>
    </row>
    <row r="1317" spans="3:4" x14ac:dyDescent="0.2">
      <c r="C1317">
        <v>-1.5240000000000009</v>
      </c>
      <c r="D1317">
        <v>5.26544470645256E-2</v>
      </c>
    </row>
    <row r="1318" spans="3:4" x14ac:dyDescent="0.2">
      <c r="C1318">
        <v>-1.5130000000000008</v>
      </c>
      <c r="D1318">
        <v>5.147847480500365E-2</v>
      </c>
    </row>
    <row r="1319" spans="3:4" x14ac:dyDescent="0.2">
      <c r="C1319">
        <v>-1.5020000000000009</v>
      </c>
      <c r="D1319">
        <v>5.0309956847809957E-2</v>
      </c>
    </row>
    <row r="1320" spans="3:4" x14ac:dyDescent="0.2">
      <c r="C1320">
        <v>-1.4910000000000008</v>
      </c>
      <c r="D1320">
        <v>4.9149638152749385E-2</v>
      </c>
    </row>
    <row r="1321" spans="3:4" x14ac:dyDescent="0.2">
      <c r="C1321">
        <v>-1.4800000000000009</v>
      </c>
      <c r="D1321">
        <v>4.7998144395259242E-2</v>
      </c>
    </row>
    <row r="1322" spans="3:4" x14ac:dyDescent="0.2">
      <c r="C1322">
        <v>-1.4690000000000007</v>
      </c>
      <c r="D1322">
        <v>4.6856121360083595E-2</v>
      </c>
    </row>
    <row r="1323" spans="3:4" x14ac:dyDescent="0.2">
      <c r="C1323">
        <v>-1.4580000000000009</v>
      </c>
      <c r="D1323">
        <v>4.5724196641053497E-2</v>
      </c>
    </row>
    <row r="1324" spans="3:4" x14ac:dyDescent="0.2">
      <c r="C1324">
        <v>-1.447000000000001</v>
      </c>
      <c r="D1324">
        <v>4.4602978664468773E-2</v>
      </c>
    </row>
    <row r="1325" spans="3:4" x14ac:dyDescent="0.2">
      <c r="C1325">
        <v>-1.4360000000000008</v>
      </c>
      <c r="D1325">
        <v>4.349305587817226E-2</v>
      </c>
    </row>
    <row r="1326" spans="3:4" x14ac:dyDescent="0.2">
      <c r="C1326">
        <v>-1.4250000000000009</v>
      </c>
      <c r="D1326">
        <v>4.2394996104592068E-2</v>
      </c>
    </row>
    <row r="1327" spans="3:4" x14ac:dyDescent="0.2">
      <c r="C1327">
        <v>-1.4140000000000008</v>
      </c>
      <c r="D1327">
        <v>4.1309346055432357E-2</v>
      </c>
    </row>
    <row r="1328" spans="3:4" x14ac:dyDescent="0.2">
      <c r="C1328">
        <v>-1.4030000000000009</v>
      </c>
      <c r="D1328">
        <v>4.0236631005168763E-2</v>
      </c>
    </row>
    <row r="1329" spans="3:4" x14ac:dyDescent="0.2">
      <c r="C1329">
        <v>-1.3920000000000008</v>
      </c>
      <c r="D1329">
        <v>3.9177354620039996E-2</v>
      </c>
    </row>
    <row r="1330" spans="3:4" x14ac:dyDescent="0.2">
      <c r="C1330">
        <v>-1.3810000000000009</v>
      </c>
      <c r="D1330">
        <v>3.8131998938821708E-2</v>
      </c>
    </row>
    <row r="1331" spans="3:4" x14ac:dyDescent="0.2">
      <c r="C1331">
        <v>-1.3700000000000008</v>
      </c>
      <c r="D1331">
        <v>3.7101024501308283E-2</v>
      </c>
    </row>
    <row r="1332" spans="3:4" x14ac:dyDescent="0.2">
      <c r="C1332">
        <v>-1.3590000000000009</v>
      </c>
      <c r="D1332">
        <v>3.608487062011085E-2</v>
      </c>
    </row>
    <row r="1333" spans="3:4" x14ac:dyDescent="0.2">
      <c r="C1333">
        <v>-1.3480000000000008</v>
      </c>
      <c r="D1333">
        <v>3.508395579109224E-2</v>
      </c>
    </row>
    <row r="1334" spans="3:4" x14ac:dyDescent="0.2">
      <c r="C1334">
        <v>-1.3370000000000009</v>
      </c>
      <c r="D1334">
        <v>3.4098678237497751E-2</v>
      </c>
    </row>
    <row r="1335" spans="3:4" x14ac:dyDescent="0.2">
      <c r="C1335">
        <v>-1.326000000000001</v>
      </c>
      <c r="D1335">
        <v>3.3129416582592615E-2</v>
      </c>
    </row>
    <row r="1336" spans="3:4" x14ac:dyDescent="0.2">
      <c r="C1336">
        <v>-1.3150000000000008</v>
      </c>
      <c r="D1336">
        <v>3.2176530645377899E-2</v>
      </c>
    </row>
    <row r="1337" spans="3:4" x14ac:dyDescent="0.2">
      <c r="C1337">
        <v>-1.3040000000000009</v>
      </c>
      <c r="D1337">
        <v>3.1240362353714309E-2</v>
      </c>
    </row>
    <row r="1338" spans="3:4" x14ac:dyDescent="0.2">
      <c r="C1338">
        <v>-1.2930000000000008</v>
      </c>
      <c r="D1338">
        <v>3.0321236768933949E-2</v>
      </c>
    </row>
    <row r="1339" spans="3:4" x14ac:dyDescent="0.2">
      <c r="C1339">
        <v>-1.2820000000000009</v>
      </c>
      <c r="D1339">
        <v>2.9419463215752957E-2</v>
      </c>
    </row>
    <row r="1340" spans="3:4" x14ac:dyDescent="0.2">
      <c r="C1340">
        <v>-1.2710000000000008</v>
      </c>
      <c r="D1340">
        <v>2.8535336511007193E-2</v>
      </c>
    </row>
    <row r="1341" spans="3:4" x14ac:dyDescent="0.2">
      <c r="C1341">
        <v>-1.2600000000000009</v>
      </c>
      <c r="D1341">
        <v>2.7669138284412937E-2</v>
      </c>
    </row>
    <row r="1342" spans="3:4" x14ac:dyDescent="0.2">
      <c r="C1342">
        <v>-1.2490000000000008</v>
      </c>
      <c r="D1342">
        <v>2.6821138384196835E-2</v>
      </c>
    </row>
    <row r="1343" spans="3:4" x14ac:dyDescent="0.2">
      <c r="C1343">
        <v>-1.2380000000000009</v>
      </c>
      <c r="D1343">
        <v>2.5991596360042578E-2</v>
      </c>
    </row>
    <row r="1344" spans="3:4" x14ac:dyDescent="0.2">
      <c r="C1344">
        <v>-1.2270000000000008</v>
      </c>
      <c r="D1344">
        <v>2.5180763015357491E-2</v>
      </c>
    </row>
    <row r="1345" spans="3:4" x14ac:dyDescent="0.2">
      <c r="C1345">
        <v>-1.2160000000000009</v>
      </c>
      <c r="D1345">
        <v>2.4388882020372163E-2</v>
      </c>
    </row>
    <row r="1346" spans="3:4" x14ac:dyDescent="0.2">
      <c r="C1346">
        <v>-1.205000000000001</v>
      </c>
      <c r="D1346">
        <v>2.3616191577043803E-2</v>
      </c>
    </row>
    <row r="1347" spans="3:4" x14ac:dyDescent="0.2">
      <c r="C1347">
        <v>-1.1940000000000008</v>
      </c>
      <c r="D1347">
        <v>2.2862926126142921E-2</v>
      </c>
    </row>
    <row r="1348" spans="3:4" x14ac:dyDescent="0.2">
      <c r="C1348">
        <v>-1.1830000000000009</v>
      </c>
      <c r="D1348">
        <v>2.2129318086260157E-2</v>
      </c>
    </row>
    <row r="1349" spans="3:4" x14ac:dyDescent="0.2">
      <c r="C1349">
        <v>-1.1720000000000008</v>
      </c>
      <c r="D1349">
        <v>2.1415599613780086E-2</v>
      </c>
    </row>
    <row r="1350" spans="3:4" x14ac:dyDescent="0.2">
      <c r="C1350">
        <v>-1.1610000000000009</v>
      </c>
      <c r="D1350">
        <v>2.0722004372135474E-2</v>
      </c>
    </row>
    <row r="1351" spans="3:4" x14ac:dyDescent="0.2">
      <c r="C1351">
        <v>-1.1500000000000008</v>
      </c>
      <c r="D1351">
        <v>2.0048769297881328E-2</v>
      </c>
    </row>
    <row r="1352" spans="3:4" x14ac:dyDescent="0.2">
      <c r="C1352">
        <v>-1.1390000000000009</v>
      </c>
      <c r="D1352">
        <v>1.9396136350324212E-2</v>
      </c>
    </row>
    <row r="1353" spans="3:4" x14ac:dyDescent="0.2">
      <c r="C1353">
        <v>-1.1280000000000008</v>
      </c>
      <c r="D1353">
        <v>1.8764354230613432E-2</v>
      </c>
    </row>
    <row r="1354" spans="3:4" x14ac:dyDescent="0.2">
      <c r="C1354">
        <v>-1.1170000000000009</v>
      </c>
      <c r="D1354">
        <v>1.8153680055360406E-2</v>
      </c>
    </row>
    <row r="1355" spans="3:4" x14ac:dyDescent="0.2">
      <c r="C1355">
        <v>-1.1060000000000008</v>
      </c>
      <c r="D1355">
        <v>1.7564380969010283E-2</v>
      </c>
    </row>
    <row r="1356" spans="3:4" x14ac:dyDescent="0.2">
      <c r="C1356">
        <v>-1.0950000000000009</v>
      </c>
      <c r="D1356">
        <v>1.6996735678362115E-2</v>
      </c>
    </row>
    <row r="1357" spans="3:4" x14ac:dyDescent="0.2">
      <c r="C1357">
        <v>-1.084000000000001</v>
      </c>
      <c r="D1357">
        <v>1.6451035891833266E-2</v>
      </c>
    </row>
    <row r="1358" spans="3:4" x14ac:dyDescent="0.2">
      <c r="C1358">
        <v>-1.0730000000000008</v>
      </c>
      <c r="D1358">
        <v>1.5927587645310139E-2</v>
      </c>
    </row>
    <row r="1359" spans="3:4" x14ac:dyDescent="0.2">
      <c r="C1359">
        <v>-1.0620000000000009</v>
      </c>
      <c r="D1359">
        <v>1.5426712495736771E-2</v>
      </c>
    </row>
    <row r="1360" spans="3:4" x14ac:dyDescent="0.2">
      <c r="C1360">
        <v>-1.0510000000000008</v>
      </c>
      <c r="D1360">
        <v>1.4948748562986447E-2</v>
      </c>
    </row>
    <row r="1361" spans="3:4" x14ac:dyDescent="0.2">
      <c r="C1361">
        <v>-1.0400000000000009</v>
      </c>
      <c r="D1361">
        <v>1.4494051400060107E-2</v>
      </c>
    </row>
    <row r="1362" spans="3:4" x14ac:dyDescent="0.2">
      <c r="C1362">
        <v>-1.0290000000000008</v>
      </c>
      <c r="D1362">
        <v>1.406299467127947E-2</v>
      </c>
    </row>
    <row r="1363" spans="3:4" x14ac:dyDescent="0.2">
      <c r="C1363">
        <v>-1.0180000000000009</v>
      </c>
      <c r="D1363">
        <v>1.365597061791665E-2</v>
      </c>
    </row>
    <row r="1364" spans="3:4" x14ac:dyDescent="0.2">
      <c r="C1364">
        <v>-1.0070000000000008</v>
      </c>
      <c r="D1364">
        <v>1.327339029064588E-2</v>
      </c>
    </row>
    <row r="1365" spans="3:4" x14ac:dyDescent="0.2">
      <c r="C1365">
        <v>-0.99600000000000088</v>
      </c>
      <c r="D1365">
        <v>1.2915656039613647E-2</v>
      </c>
    </row>
    <row r="1366" spans="3:4" x14ac:dyDescent="0.2">
      <c r="C1366">
        <v>-0.98500000000000087</v>
      </c>
      <c r="D1366">
        <v>1.2583276083221391E-2</v>
      </c>
    </row>
    <row r="1367" spans="3:4" x14ac:dyDescent="0.2">
      <c r="C1367">
        <v>-0.97400000000000087</v>
      </c>
      <c r="D1367">
        <v>1.2276683409252651E-2</v>
      </c>
    </row>
    <row r="1368" spans="3:4" x14ac:dyDescent="0.2">
      <c r="C1368">
        <v>-0.96300000000000086</v>
      </c>
      <c r="D1368">
        <v>1.1996361402537459E-2</v>
      </c>
    </row>
    <row r="1369" spans="3:4" x14ac:dyDescent="0.2">
      <c r="C1369">
        <v>-0.95200000000000085</v>
      </c>
      <c r="D1369">
        <v>1.174280919958375E-2</v>
      </c>
    </row>
    <row r="1370" spans="3:4" x14ac:dyDescent="0.2">
      <c r="C1370">
        <v>-0.94100000000000084</v>
      </c>
      <c r="D1370">
        <v>1.1516540116701219E-2</v>
      </c>
    </row>
    <row r="1371" spans="3:4" x14ac:dyDescent="0.2">
      <c r="C1371">
        <v>-0.93000000000000083</v>
      </c>
      <c r="D1371">
        <v>1.1318079717498052E-2</v>
      </c>
    </row>
    <row r="1372" spans="3:4" x14ac:dyDescent="0.2">
      <c r="C1372">
        <v>-0.91900000000000093</v>
      </c>
      <c r="D1372">
        <v>1.1147963507450757E-2</v>
      </c>
    </row>
    <row r="1373" spans="3:4" x14ac:dyDescent="0.2">
      <c r="C1373">
        <v>-0.90800000000000092</v>
      </c>
      <c r="D1373">
        <v>1.1006734245601371E-2</v>
      </c>
    </row>
    <row r="1374" spans="3:4" x14ac:dyDescent="0.2">
      <c r="C1374">
        <v>-0.89700000000000091</v>
      </c>
      <c r="D1374">
        <v>1.0894938866118144E-2</v>
      </c>
    </row>
    <row r="1375" spans="3:4" x14ac:dyDescent="0.2">
      <c r="C1375">
        <v>-0.8860000000000009</v>
      </c>
      <c r="D1375">
        <v>1.0813125005463874E-2</v>
      </c>
    </row>
    <row r="1376" spans="3:4" x14ac:dyDescent="0.2">
      <c r="C1376">
        <v>-0.87500000000000089</v>
      </c>
      <c r="D1376">
        <v>1.0761837134244391E-2</v>
      </c>
    </row>
    <row r="1377" spans="3:4" x14ac:dyDescent="0.2">
      <c r="C1377">
        <v>-0.86400000000000088</v>
      </c>
      <c r="D1377">
        <v>1.0741612296446216E-2</v>
      </c>
    </row>
    <row r="1378" spans="3:4" x14ac:dyDescent="0.2">
      <c r="C1378">
        <v>-0.85300000000000087</v>
      </c>
      <c r="D1378">
        <v>1.0752975462700603E-2</v>
      </c>
    </row>
    <row r="1379" spans="3:4" x14ac:dyDescent="0.2">
      <c r="C1379">
        <v>-0.84200000000000086</v>
      </c>
      <c r="D1379">
        <v>1.0796434508408032E-2</v>
      </c>
    </row>
    <row r="1380" spans="3:4" x14ac:dyDescent="0.2">
      <c r="C1380">
        <v>-0.83100000000000085</v>
      </c>
      <c r="D1380">
        <v>1.0872474831994456E-2</v>
      </c>
    </row>
    <row r="1381" spans="3:4" x14ac:dyDescent="0.2">
      <c r="C1381">
        <v>-0.82000000000000084</v>
      </c>
      <c r="D1381">
        <v>1.0981553633213384E-2</v>
      </c>
    </row>
    <row r="1382" spans="3:4" x14ac:dyDescent="0.2">
      <c r="C1382">
        <v>-0.80900000000000083</v>
      </c>
      <c r="D1382">
        <v>1.1124093876216263E-2</v>
      </c>
    </row>
    <row r="1383" spans="3:4" x14ac:dyDescent="0.2">
      <c r="C1383">
        <v>-0.79800000000000093</v>
      </c>
      <c r="D1383">
        <v>1.1300477967041186E-2</v>
      </c>
    </row>
    <row r="1384" spans="3:4" x14ac:dyDescent="0.2">
      <c r="C1384">
        <v>-0.78700000000000092</v>
      </c>
      <c r="D1384">
        <v>1.1511041180165101E-2</v>
      </c>
    </row>
    <row r="1385" spans="3:4" x14ac:dyDescent="0.2">
      <c r="C1385">
        <v>-0.77600000000000091</v>
      </c>
      <c r="D1385">
        <v>1.1756064873770641E-2</v>
      </c>
    </row>
    <row r="1386" spans="3:4" x14ac:dyDescent="0.2">
      <c r="C1386">
        <v>-0.7650000000000009</v>
      </c>
      <c r="D1386">
        <v>1.2035769538333855E-2</v>
      </c>
    </row>
    <row r="1387" spans="3:4" x14ac:dyDescent="0.2">
      <c r="C1387">
        <v>-0.75400000000000089</v>
      </c>
      <c r="D1387">
        <v>1.2350307727977759E-2</v>
      </c>
    </row>
    <row r="1388" spans="3:4" x14ac:dyDescent="0.2">
      <c r="C1388">
        <v>-0.74300000000000088</v>
      </c>
      <c r="D1388">
        <v>1.2699756928689557E-2</v>
      </c>
    </row>
    <row r="1389" spans="3:4" x14ac:dyDescent="0.2">
      <c r="C1389">
        <v>-0.73200000000000087</v>
      </c>
      <c r="D1389">
        <v>1.3084112421895139E-2</v>
      </c>
    </row>
    <row r="1390" spans="3:4" x14ac:dyDescent="0.2">
      <c r="C1390">
        <v>-0.72100000000000086</v>
      </c>
      <c r="D1390">
        <v>1.3503280205948695E-2</v>
      </c>
    </row>
    <row r="1391" spans="3:4" x14ac:dyDescent="0.2">
      <c r="C1391">
        <v>-0.71000000000000085</v>
      </c>
      <c r="D1391">
        <v>1.3957070041754832E-2</v>
      </c>
    </row>
    <row r="1392" spans="3:4" x14ac:dyDescent="0.2">
      <c r="C1392">
        <v>-0.69900000000000084</v>
      </c>
      <c r="D1392">
        <v>1.4445188691920546E-2</v>
      </c>
    </row>
    <row r="1393" spans="3:4" x14ac:dyDescent="0.2">
      <c r="C1393">
        <v>-0.68800000000000083</v>
      </c>
      <c r="D1393">
        <v>1.4967233425462878E-2</v>
      </c>
    </row>
    <row r="1394" spans="3:4" x14ac:dyDescent="0.2">
      <c r="C1394">
        <v>-0.67700000000000093</v>
      </c>
      <c r="D1394">
        <v>1.5522685862105033E-2</v>
      </c>
    </row>
    <row r="1395" spans="3:4" x14ac:dyDescent="0.2">
      <c r="C1395">
        <v>-0.66600000000000092</v>
      </c>
      <c r="D1395">
        <v>1.6110906231514045E-2</v>
      </c>
    </row>
    <row r="1396" spans="3:4" x14ac:dyDescent="0.2">
      <c r="C1396">
        <v>-0.65500000000000091</v>
      </c>
      <c r="D1396">
        <v>1.6731128123404982E-2</v>
      </c>
    </row>
    <row r="1397" spans="3:4" x14ac:dyDescent="0.2">
      <c r="C1397">
        <v>-0.64400000000000091</v>
      </c>
      <c r="D1397">
        <v>1.7382453804207769E-2</v>
      </c>
    </row>
    <row r="1398" spans="3:4" x14ac:dyDescent="0.2">
      <c r="C1398">
        <v>-0.6330000000000009</v>
      </c>
      <c r="D1398">
        <v>1.8063850174915273E-2</v>
      </c>
    </row>
    <row r="1399" spans="3:4" x14ac:dyDescent="0.2">
      <c r="C1399">
        <v>-0.62200000000000089</v>
      </c>
      <c r="D1399">
        <v>1.8774145442768373E-2</v>
      </c>
    </row>
    <row r="1400" spans="3:4" x14ac:dyDescent="0.2">
      <c r="C1400">
        <v>-0.61100000000000088</v>
      </c>
      <c r="D1400">
        <v>1.9512026576558712E-2</v>
      </c>
    </row>
    <row r="1401" spans="3:4" x14ac:dyDescent="0.2">
      <c r="C1401">
        <v>-0.60000000000000087</v>
      </c>
      <c r="D1401">
        <v>2.0276037611524505E-2</v>
      </c>
    </row>
    <row r="1402" spans="3:4" x14ac:dyDescent="0.2">
      <c r="C1402">
        <v>-0.58900000000000086</v>
      </c>
      <c r="D1402">
        <v>2.106454909472262E-2</v>
      </c>
    </row>
    <row r="1403" spans="3:4" x14ac:dyDescent="0.2">
      <c r="C1403">
        <v>-0.57800000000000085</v>
      </c>
      <c r="D1403">
        <v>2.1875881380022607E-2</v>
      </c>
    </row>
    <row r="1404" spans="3:4" x14ac:dyDescent="0.2">
      <c r="C1404">
        <v>-0.56700000000000095</v>
      </c>
      <c r="D1404">
        <v>2.2708114580065702E-2</v>
      </c>
    </row>
    <row r="1405" spans="3:4" x14ac:dyDescent="0.2">
      <c r="C1405">
        <v>-0.55600000000000094</v>
      </c>
      <c r="D1405">
        <v>2.3559223121815992E-2</v>
      </c>
    </row>
    <row r="1406" spans="3:4" x14ac:dyDescent="0.2">
      <c r="C1406">
        <v>-0.54500000000000093</v>
      </c>
      <c r="D1406">
        <v>2.4427044685208121E-2</v>
      </c>
    </row>
    <row r="1407" spans="3:4" x14ac:dyDescent="0.2">
      <c r="C1407">
        <v>-0.53400000000000092</v>
      </c>
      <c r="D1407">
        <v>2.5309284663459782E-2</v>
      </c>
    </row>
    <row r="1408" spans="3:4" x14ac:dyDescent="0.2">
      <c r="C1408">
        <v>-0.52300000000000091</v>
      </c>
      <c r="D1408">
        <v>2.6203521752436381E-2</v>
      </c>
    </row>
    <row r="1409" spans="3:4" x14ac:dyDescent="0.2">
      <c r="C1409">
        <v>-0.5120000000000009</v>
      </c>
      <c r="D1409">
        <v>2.7107214673370659E-2</v>
      </c>
    </row>
    <row r="1410" spans="3:4" x14ac:dyDescent="0.2">
      <c r="C1410">
        <v>-0.50100000000000089</v>
      </c>
      <c r="D1410">
        <v>2.8017710022448659E-2</v>
      </c>
    </row>
    <row r="1411" spans="3:4" x14ac:dyDescent="0.2">
      <c r="C1411">
        <v>-0.49000000000000088</v>
      </c>
      <c r="D1411">
        <v>2.8932251229600758E-2</v>
      </c>
    </row>
    <row r="1412" spans="3:4" x14ac:dyDescent="0.2">
      <c r="C1412">
        <v>-0.47900000000000093</v>
      </c>
      <c r="D1412">
        <v>2.9847988597402751E-2</v>
      </c>
    </row>
    <row r="1413" spans="3:4" x14ac:dyDescent="0.2">
      <c r="C1413">
        <v>-0.46800000000000092</v>
      </c>
      <c r="D1413">
        <v>3.0761990379429036E-2</v>
      </c>
    </row>
    <row r="1414" spans="3:4" x14ac:dyDescent="0.2">
      <c r="C1414">
        <v>-0.45700000000000091</v>
      </c>
      <c r="D1414">
        <v>3.1671254845843537E-2</v>
      </c>
    </row>
    <row r="1415" spans="3:4" x14ac:dyDescent="0.2">
      <c r="C1415">
        <v>-0.4460000000000009</v>
      </c>
      <c r="D1415">
        <v>3.2572723272607997E-2</v>
      </c>
    </row>
    <row r="1416" spans="3:4" x14ac:dyDescent="0.2">
      <c r="C1416">
        <v>-0.43500000000000089</v>
      </c>
      <c r="D1416">
        <v>3.3463293779576193E-2</v>
      </c>
    </row>
    <row r="1417" spans="3:4" x14ac:dyDescent="0.2">
      <c r="C1417">
        <v>-0.42400000000000093</v>
      </c>
      <c r="D1417">
        <v>3.4339835932073515E-2</v>
      </c>
    </row>
    <row r="1418" spans="3:4" x14ac:dyDescent="0.2">
      <c r="C1418">
        <v>-0.41300000000000092</v>
      </c>
      <c r="D1418">
        <v>3.5199206010480058E-2</v>
      </c>
    </row>
    <row r="1419" spans="3:4" x14ac:dyDescent="0.2">
      <c r="C1419">
        <v>-0.40200000000000091</v>
      </c>
      <c r="D1419">
        <v>3.6038296651497617E-2</v>
      </c>
    </row>
    <row r="1420" spans="3:4" x14ac:dyDescent="0.2">
      <c r="C1420">
        <v>-0.3910000000000009</v>
      </c>
      <c r="D1420">
        <v>3.6853920739543161E-2</v>
      </c>
    </row>
    <row r="1421" spans="3:4" x14ac:dyDescent="0.2">
      <c r="C1421">
        <v>-0.38000000000000089</v>
      </c>
      <c r="D1421">
        <v>3.7643022570191864E-2</v>
      </c>
    </row>
    <row r="1422" spans="3:4" x14ac:dyDescent="0.2">
      <c r="C1422">
        <v>-0.36900000000000088</v>
      </c>
      <c r="D1422">
        <v>3.8402567517332523E-2</v>
      </c>
    </row>
    <row r="1423" spans="3:4" x14ac:dyDescent="0.2">
      <c r="C1423">
        <v>-0.35800000000000093</v>
      </c>
      <c r="D1423">
        <v>3.9129590094782056E-2</v>
      </c>
    </row>
    <row r="1424" spans="3:4" x14ac:dyDescent="0.2">
      <c r="C1424">
        <v>-0.34700000000000092</v>
      </c>
      <c r="D1424">
        <v>3.9821210772803053E-2</v>
      </c>
    </row>
    <row r="1425" spans="3:4" x14ac:dyDescent="0.2">
      <c r="C1425">
        <v>-0.33600000000000091</v>
      </c>
      <c r="D1425">
        <v>4.0474652589394484E-2</v>
      </c>
    </row>
    <row r="1426" spans="3:4" x14ac:dyDescent="0.2">
      <c r="C1426">
        <v>-0.3250000000000009</v>
      </c>
      <c r="D1426">
        <v>4.1087257416764993E-2</v>
      </c>
    </row>
    <row r="1427" spans="3:4" x14ac:dyDescent="0.2">
      <c r="C1427">
        <v>-0.31400000000000089</v>
      </c>
      <c r="D1427">
        <v>4.1656501743908975E-2</v>
      </c>
    </row>
    <row r="1428" spans="3:4" x14ac:dyDescent="0.2">
      <c r="C1428">
        <v>-0.30300000000000094</v>
      </c>
      <c r="D1428">
        <v>4.2180011838236303E-2</v>
      </c>
    </row>
    <row r="1429" spans="3:4" x14ac:dyDescent="0.2">
      <c r="C1429">
        <v>-0.29200000000000093</v>
      </c>
      <c r="D1429">
        <v>4.2655545266838762E-2</v>
      </c>
    </row>
    <row r="1430" spans="3:4" x14ac:dyDescent="0.2">
      <c r="C1430">
        <v>-0.28100000000000092</v>
      </c>
      <c r="D1430">
        <v>4.3081139536831826E-2</v>
      </c>
    </row>
    <row r="1431" spans="3:4" x14ac:dyDescent="0.2">
      <c r="C1431">
        <v>-0.27000000000000091</v>
      </c>
      <c r="D1431">
        <v>4.3454916206879947E-2</v>
      </c>
    </row>
    <row r="1432" spans="3:4" x14ac:dyDescent="0.2">
      <c r="C1432">
        <v>-0.2590000000000009</v>
      </c>
      <c r="D1432">
        <v>4.3775235337514672E-2</v>
      </c>
    </row>
    <row r="1433" spans="3:4" x14ac:dyDescent="0.2">
      <c r="C1433">
        <v>-0.24800000000000091</v>
      </c>
      <c r="D1433">
        <v>4.404066879298156E-2</v>
      </c>
    </row>
    <row r="1434" spans="3:4" x14ac:dyDescent="0.2">
      <c r="C1434">
        <v>-0.2370000000000009</v>
      </c>
      <c r="D1434">
        <v>4.425000910109473E-2</v>
      </c>
    </row>
    <row r="1435" spans="3:4" x14ac:dyDescent="0.2">
      <c r="C1435">
        <v>-0.22600000000000092</v>
      </c>
      <c r="D1435">
        <v>4.4402276912710446E-2</v>
      </c>
    </row>
    <row r="1436" spans="3:4" x14ac:dyDescent="0.2">
      <c r="C1436">
        <v>-0.21500000000000091</v>
      </c>
      <c r="D1436">
        <v>4.4496726990791387E-2</v>
      </c>
    </row>
    <row r="1437" spans="3:4" x14ac:dyDescent="0.2">
      <c r="C1437">
        <v>-0.2040000000000009</v>
      </c>
      <c r="D1437">
        <v>4.453285267246436E-2</v>
      </c>
    </row>
    <row r="1438" spans="3:4" x14ac:dyDescent="0.2">
      <c r="C1438">
        <v>-0.19300000000000092</v>
      </c>
      <c r="D1438">
        <v>4.4510388761586688E-2</v>
      </c>
    </row>
    <row r="1439" spans="3:4" x14ac:dyDescent="0.2">
      <c r="C1439">
        <v>-0.18200000000000091</v>
      </c>
      <c r="D1439">
        <v>4.4429312823963001E-2</v>
      </c>
    </row>
    <row r="1440" spans="3:4" x14ac:dyDescent="0.2">
      <c r="C1440">
        <v>-0.17100000000000093</v>
      </c>
      <c r="D1440">
        <v>4.4289844872318164E-2</v>
      </c>
    </row>
    <row r="1441" spans="3:4" x14ac:dyDescent="0.2">
      <c r="C1441">
        <v>-0.16000000000000092</v>
      </c>
      <c r="D1441">
        <v>4.4092445443254663E-2</v>
      </c>
    </row>
    <row r="1442" spans="3:4" x14ac:dyDescent="0.2">
      <c r="C1442">
        <v>-0.14900000000000091</v>
      </c>
      <c r="D1442">
        <v>4.3837812083520021E-2</v>
      </c>
    </row>
    <row r="1443" spans="3:4" x14ac:dyDescent="0.2">
      <c r="C1443">
        <v>-0.13800000000000093</v>
      </c>
      <c r="D1443">
        <v>4.3526874277800352E-2</v>
      </c>
    </row>
    <row r="1444" spans="3:4" x14ac:dyDescent="0.2">
      <c r="C1444">
        <v>-0.12700000000000092</v>
      </c>
      <c r="D1444">
        <v>4.3160786864760159E-2</v>
      </c>
    </row>
    <row r="1445" spans="3:4" x14ac:dyDescent="0.2">
      <c r="C1445">
        <v>-0.11600000000000092</v>
      </c>
      <c r="D1445">
        <v>4.274092200199265E-2</v>
      </c>
    </row>
    <row r="1446" spans="3:4" x14ac:dyDescent="0.2">
      <c r="C1446">
        <v>-0.10500000000000093</v>
      </c>
      <c r="D1446">
        <v>4.2268859753763752E-2</v>
      </c>
    </row>
    <row r="1447" spans="3:4" x14ac:dyDescent="0.2">
      <c r="C1447">
        <v>-9.4000000000000916E-2</v>
      </c>
      <c r="D1447">
        <v>4.1746377387772066E-2</v>
      </c>
    </row>
    <row r="1448" spans="3:4" x14ac:dyDescent="0.2">
      <c r="C1448">
        <v>-8.300000000000092E-2</v>
      </c>
      <c r="D1448">
        <v>4.1175437478464007E-2</v>
      </c>
    </row>
    <row r="1449" spans="3:4" x14ac:dyDescent="0.2">
      <c r="C1449">
        <v>-7.2000000000000924E-2</v>
      </c>
      <c r="D1449">
        <v>4.055817492461173E-2</v>
      </c>
    </row>
    <row r="1450" spans="3:4" x14ac:dyDescent="0.2">
      <c r="C1450">
        <v>-6.1000000000000928E-2</v>
      </c>
      <c r="D1450">
        <v>3.9896882997770167E-2</v>
      </c>
    </row>
    <row r="1451" spans="3:4" x14ac:dyDescent="0.2">
      <c r="C1451">
        <v>-5.0000000000000926E-2</v>
      </c>
      <c r="D1451">
        <v>3.9193998545786229E-2</v>
      </c>
    </row>
    <row r="1452" spans="3:4" x14ac:dyDescent="0.2">
      <c r="C1452">
        <v>-3.9000000000000923E-2</v>
      </c>
      <c r="D1452">
        <v>3.8452086481665024E-2</v>
      </c>
    </row>
    <row r="1453" spans="3:4" x14ac:dyDescent="0.2">
      <c r="C1453">
        <v>-2.8000000000000927E-2</v>
      </c>
      <c r="D1453">
        <v>3.7673823692750387E-2</v>
      </c>
    </row>
    <row r="1454" spans="3:4" x14ac:dyDescent="0.2">
      <c r="C1454">
        <v>-1.7000000000000928E-2</v>
      </c>
      <c r="D1454">
        <v>3.686198250831841E-2</v>
      </c>
    </row>
    <row r="1455" spans="3:4" x14ac:dyDescent="0.2">
      <c r="C1455">
        <v>-6.0000000000009282E-3</v>
      </c>
      <c r="D1455">
        <v>3.6019413865300165E-2</v>
      </c>
    </row>
    <row r="1456" spans="3:4" x14ac:dyDescent="0.2">
      <c r="C1456">
        <v>4.9999999999990712E-3</v>
      </c>
      <c r="D1456">
        <v>3.5148998092734134E-2</v>
      </c>
    </row>
    <row r="1457" spans="3:4" x14ac:dyDescent="0.2">
      <c r="C1457">
        <v>1.5999999999999071E-2</v>
      </c>
      <c r="D1457">
        <v>3.4253761120257346E-2</v>
      </c>
    </row>
    <row r="1458" spans="3:4" x14ac:dyDescent="0.2">
      <c r="C1458">
        <v>2.699999999999907E-2</v>
      </c>
      <c r="D1458">
        <v>3.3336650630601448E-2</v>
      </c>
    </row>
    <row r="1459" spans="3:4" x14ac:dyDescent="0.2">
      <c r="C1459">
        <v>3.7999999999999069E-2</v>
      </c>
      <c r="D1459">
        <v>3.2400662537589629E-2</v>
      </c>
    </row>
    <row r="1460" spans="3:4" x14ac:dyDescent="0.2">
      <c r="C1460">
        <v>4.8999999999999072E-2</v>
      </c>
      <c r="D1460">
        <v>3.1448787469864244E-2</v>
      </c>
    </row>
    <row r="1461" spans="3:4" x14ac:dyDescent="0.2">
      <c r="C1461">
        <v>5.9999999999999068E-2</v>
      </c>
      <c r="D1461">
        <v>3.0483994965158554E-2</v>
      </c>
    </row>
    <row r="1462" spans="3:4" x14ac:dyDescent="0.2">
      <c r="C1462">
        <v>7.0999999999999064E-2</v>
      </c>
      <c r="D1462">
        <v>2.9509218264441289E-2</v>
      </c>
    </row>
    <row r="1463" spans="3:4" x14ac:dyDescent="0.2">
      <c r="C1463">
        <v>8.1999999999999074E-2</v>
      </c>
      <c r="D1463">
        <v>2.8527339808665692E-2</v>
      </c>
    </row>
    <row r="1464" spans="3:4" x14ac:dyDescent="0.2">
      <c r="C1464">
        <v>9.299999999999907E-2</v>
      </c>
      <c r="D1464">
        <v>2.7541177531289363E-2</v>
      </c>
    </row>
    <row r="1465" spans="3:4" x14ac:dyDescent="0.2">
      <c r="C1465">
        <v>0.10399999999999907</v>
      </c>
      <c r="D1465">
        <v>2.6553508289509632E-2</v>
      </c>
    </row>
    <row r="1466" spans="3:4" x14ac:dyDescent="0.2">
      <c r="C1466">
        <v>0.11499999999999906</v>
      </c>
      <c r="D1466">
        <v>2.5566916550560304E-2</v>
      </c>
    </row>
    <row r="1467" spans="3:4" x14ac:dyDescent="0.2">
      <c r="C1467">
        <v>0.12599999999999906</v>
      </c>
      <c r="D1467">
        <v>2.4583985101913532E-2</v>
      </c>
    </row>
    <row r="1468" spans="3:4" x14ac:dyDescent="0.2">
      <c r="C1468">
        <v>0.13699999999999907</v>
      </c>
      <c r="D1468">
        <v>2.3607155476915456E-2</v>
      </c>
    </row>
    <row r="1469" spans="3:4" x14ac:dyDescent="0.2">
      <c r="C1469">
        <v>0.14799999999999908</v>
      </c>
      <c r="D1469">
        <v>2.2638750632380914E-2</v>
      </c>
    </row>
    <row r="1470" spans="3:4" x14ac:dyDescent="0.2">
      <c r="C1470">
        <v>0.15899999999999906</v>
      </c>
      <c r="D1470">
        <v>2.1680967369555087E-2</v>
      </c>
    </row>
    <row r="1471" spans="3:4" x14ac:dyDescent="0.2">
      <c r="C1471">
        <v>0.16999999999999907</v>
      </c>
      <c r="D1471">
        <v>2.0735869895509497E-2</v>
      </c>
    </row>
    <row r="1472" spans="3:4" x14ac:dyDescent="0.2">
      <c r="C1472">
        <v>0.18099999999999905</v>
      </c>
      <c r="D1472">
        <v>1.9805384528844054E-2</v>
      </c>
    </row>
    <row r="1473" spans="3:4" x14ac:dyDescent="0.2">
      <c r="C1473">
        <v>0.19199999999999906</v>
      </c>
      <c r="D1473">
        <v>1.8891295542898638E-2</v>
      </c>
    </row>
    <row r="1474" spans="3:4" x14ac:dyDescent="0.2">
      <c r="C1474">
        <v>0.20299999999999907</v>
      </c>
      <c r="D1474">
        <v>1.7995242129530579E-2</v>
      </c>
    </row>
    <row r="1475" spans="3:4" x14ac:dyDescent="0.2">
      <c r="C1475">
        <v>0.21399999999999905</v>
      </c>
      <c r="D1475">
        <v>1.7118716456988269E-2</v>
      </c>
    </row>
    <row r="1476" spans="3:4" x14ac:dyDescent="0.2">
      <c r="C1476">
        <v>0.22499999999999906</v>
      </c>
      <c r="D1476">
        <v>1.6263062786589323E-2</v>
      </c>
    </row>
    <row r="1477" spans="3:4" x14ac:dyDescent="0.2">
      <c r="C1477">
        <v>0.23599999999999904</v>
      </c>
      <c r="D1477">
        <v>1.5429477604867509E-2</v>
      </c>
    </row>
    <row r="1478" spans="3:4" x14ac:dyDescent="0.2">
      <c r="C1478">
        <v>0.24699999999999905</v>
      </c>
      <c r="D1478">
        <v>1.461901072064354E-2</v>
      </c>
    </row>
    <row r="1479" spans="3:4" x14ac:dyDescent="0.2">
      <c r="C1479">
        <v>0.25799999999999906</v>
      </c>
      <c r="D1479">
        <v>1.3832567270146836E-2</v>
      </c>
    </row>
    <row r="1480" spans="3:4" x14ac:dyDescent="0.2">
      <c r="C1480">
        <v>0.26899999999999907</v>
      </c>
      <c r="D1480">
        <v>1.3070910567898476E-2</v>
      </c>
    </row>
    <row r="1481" spans="3:4" x14ac:dyDescent="0.2">
      <c r="C1481">
        <v>0.27999999999999903</v>
      </c>
      <c r="D1481">
        <v>1.2334665736578361E-2</v>
      </c>
    </row>
    <row r="1482" spans="3:4" x14ac:dyDescent="0.2">
      <c r="C1482">
        <v>0.29099999999999904</v>
      </c>
      <c r="D1482">
        <v>1.162432404554623E-2</v>
      </c>
    </row>
    <row r="1483" spans="3:4" x14ac:dyDescent="0.2">
      <c r="C1483">
        <v>0.30199999999999905</v>
      </c>
      <c r="D1483">
        <v>1.0940247885059009E-2</v>
      </c>
    </row>
    <row r="1484" spans="3:4" x14ac:dyDescent="0.2">
      <c r="C1484">
        <v>0.31299999999999906</v>
      </c>
      <c r="D1484">
        <v>1.0282676301506496E-2</v>
      </c>
    </row>
    <row r="1485" spans="3:4" x14ac:dyDescent="0.2">
      <c r="C1485">
        <v>0.32399999999999907</v>
      </c>
      <c r="D1485">
        <v>9.6517310181434331E-3</v>
      </c>
    </row>
    <row r="1486" spans="3:4" x14ac:dyDescent="0.2">
      <c r="C1486">
        <v>0.33499999999999908</v>
      </c>
      <c r="D1486">
        <v>9.0474228657886815E-3</v>
      </c>
    </row>
    <row r="1487" spans="3:4" x14ac:dyDescent="0.2">
      <c r="C1487">
        <v>0.34599999999999903</v>
      </c>
      <c r="D1487">
        <v>8.4696585487426829E-3</v>
      </c>
    </row>
    <row r="1488" spans="3:4" x14ac:dyDescent="0.2">
      <c r="C1488">
        <v>0.35699999999999904</v>
      </c>
      <c r="D1488">
        <v>7.9182476726874194E-3</v>
      </c>
    </row>
    <row r="1489" spans="3:4" x14ac:dyDescent="0.2">
      <c r="C1489">
        <v>0.36799999999999905</v>
      </c>
      <c r="D1489">
        <v>7.392909963515543E-3</v>
      </c>
    </row>
    <row r="1490" spans="3:4" x14ac:dyDescent="0.2">
      <c r="C1490">
        <v>0.37899999999999906</v>
      </c>
      <c r="D1490">
        <v>6.8932826088214062E-3</v>
      </c>
    </row>
    <row r="1491" spans="3:4" x14ac:dyDescent="0.2">
      <c r="C1491">
        <v>0.38999999999999907</v>
      </c>
      <c r="D1491">
        <v>6.4189276571047192E-3</v>
      </c>
    </row>
    <row r="1492" spans="3:4" x14ac:dyDescent="0.2">
      <c r="C1492">
        <v>0.40099999999999902</v>
      </c>
      <c r="D1492">
        <v>5.9693394135151958E-3</v>
      </c>
    </row>
    <row r="1493" spans="3:4" x14ac:dyDescent="0.2">
      <c r="C1493">
        <v>0.41199999999999903</v>
      </c>
      <c r="D1493">
        <v>5.5439517751292629E-3</v>
      </c>
    </row>
    <row r="1494" spans="3:4" x14ac:dyDescent="0.2">
      <c r="C1494">
        <v>0.42299999999999904</v>
      </c>
      <c r="D1494">
        <v>5.1421454532232505E-3</v>
      </c>
    </row>
    <row r="1495" spans="3:4" x14ac:dyDescent="0.2">
      <c r="C1495">
        <v>0.43399999999999905</v>
      </c>
      <c r="D1495">
        <v>4.7632550347186092E-3</v>
      </c>
    </row>
    <row r="1496" spans="3:4" x14ac:dyDescent="0.2">
      <c r="C1496">
        <v>0.44499999999999906</v>
      </c>
      <c r="D1496">
        <v>4.4065758398517084E-3</v>
      </c>
    </row>
    <row r="1497" spans="3:4" x14ac:dyDescent="0.2">
      <c r="C1497">
        <v>0.45599999999999907</v>
      </c>
      <c r="D1497">
        <v>4.0713705380956144E-3</v>
      </c>
    </row>
    <row r="1498" spans="3:4" x14ac:dyDescent="0.2">
      <c r="C1498">
        <v>0.46699999999999903</v>
      </c>
      <c r="D1498">
        <v>3.7568754893687701E-3</v>
      </c>
    </row>
    <row r="1499" spans="3:4" x14ac:dyDescent="0.2">
      <c r="C1499">
        <v>0.47799999999999904</v>
      </c>
      <c r="D1499">
        <v>3.4623067825450891E-3</v>
      </c>
    </row>
    <row r="1500" spans="3:4" x14ac:dyDescent="0.2">
      <c r="C1500">
        <v>0.48899999999999905</v>
      </c>
      <c r="D1500">
        <v>3.1868659481763344E-3</v>
      </c>
    </row>
    <row r="1501" spans="3:4" x14ac:dyDescent="0.2">
      <c r="C1501">
        <v>0.49999999999999906</v>
      </c>
      <c r="D1501">
        <v>2.9297453270991309E-3</v>
      </c>
    </row>
    <row r="1502" spans="3:4" x14ac:dyDescent="0.2">
      <c r="C1502">
        <v>0.51099999999999901</v>
      </c>
      <c r="D1502">
        <v>2.6901330811822306E-3</v>
      </c>
    </row>
    <row r="1503" spans="3:4" x14ac:dyDescent="0.2">
      <c r="C1503">
        <v>0.52199999999999902</v>
      </c>
      <c r="D1503">
        <v>2.4672178368338911E-3</v>
      </c>
    </row>
    <row r="1504" spans="3:4" x14ac:dyDescent="0.2">
      <c r="C1504">
        <v>0.53299999999999903</v>
      </c>
      <c r="D1504">
        <v>2.2601929560023019E-3</v>
      </c>
    </row>
    <row r="1505" spans="3:4" x14ac:dyDescent="0.2">
      <c r="C1505">
        <v>0.54399999999999904</v>
      </c>
      <c r="D1505">
        <v>2.0682604332360102E-3</v>
      </c>
    </row>
    <row r="1506" spans="3:4" x14ac:dyDescent="0.2">
      <c r="C1506">
        <v>0.55499999999999905</v>
      </c>
      <c r="D1506">
        <v>1.8906344209046015E-3</v>
      </c>
    </row>
    <row r="1507" spans="3:4" x14ac:dyDescent="0.2">
      <c r="C1507">
        <v>0.56599999999999906</v>
      </c>
      <c r="D1507">
        <v>1.7265443878967687E-3</v>
      </c>
    </row>
    <row r="1508" spans="3:4" x14ac:dyDescent="0.2">
      <c r="C1508">
        <v>0.57699999999999907</v>
      </c>
      <c r="D1508">
        <v>1.5752379200024225E-3</v>
      </c>
    </row>
    <row r="1509" spans="3:4" x14ac:dyDescent="0.2">
      <c r="C1509">
        <v>0.58799999999999908</v>
      </c>
      <c r="D1509">
        <v>1.4359831727423847E-3</v>
      </c>
    </row>
    <row r="1510" spans="3:4" x14ac:dyDescent="0.2">
      <c r="C1510">
        <v>0.59899999999999909</v>
      </c>
      <c r="D1510">
        <v>1.3080709896324363E-3</v>
      </c>
    </row>
    <row r="1511" spans="3:4" x14ac:dyDescent="0.2">
      <c r="C1511">
        <v>0.60999999999999899</v>
      </c>
      <c r="D1511">
        <v>1.1907844941217232E-3</v>
      </c>
    </row>
    <row r="1512" spans="3:4" x14ac:dyDescent="0.2">
      <c r="C1512">
        <v>0.620999999999999</v>
      </c>
      <c r="D1512">
        <v>1.0835329125815384E-3</v>
      </c>
    </row>
    <row r="1513" spans="3:4" x14ac:dyDescent="0.2">
      <c r="C1513">
        <v>0.63199999999999901</v>
      </c>
      <c r="D1513">
        <v>9.8564867281397141E-4</v>
      </c>
    </row>
    <row r="1514" spans="3:4" x14ac:dyDescent="0.2">
      <c r="C1514">
        <v>0.64299999999999902</v>
      </c>
      <c r="D1514">
        <v>8.9652845057297482E-4</v>
      </c>
    </row>
    <row r="1515" spans="3:4" x14ac:dyDescent="0.2">
      <c r="C1515">
        <v>0.65399999999999903</v>
      </c>
      <c r="D1515">
        <v>8.1559774813287145E-4</v>
      </c>
    </row>
    <row r="1516" spans="3:4" x14ac:dyDescent="0.2">
      <c r="C1516">
        <v>0.66499999999999904</v>
      </c>
      <c r="D1516">
        <v>7.4231136233224066E-4</v>
      </c>
    </row>
    <row r="1517" spans="3:4" x14ac:dyDescent="0.2">
      <c r="C1517">
        <v>0.67599999999999905</v>
      </c>
      <c r="D1517">
        <v>6.7615364477894636E-4</v>
      </c>
    </row>
    <row r="1518" spans="3:4" x14ac:dyDescent="0.2">
      <c r="C1518">
        <v>0.68699999999999906</v>
      </c>
      <c r="D1518">
        <v>6.1663857410284087E-4</v>
      </c>
    </row>
    <row r="1519" spans="3:4" x14ac:dyDescent="0.2">
      <c r="C1519">
        <v>0.69799999999999907</v>
      </c>
      <c r="D1519">
        <v>5.6330965989085302E-4</v>
      </c>
    </row>
    <row r="1520" spans="3:4" x14ac:dyDescent="0.2">
      <c r="C1520">
        <v>0.70899999999999908</v>
      </c>
      <c r="D1520">
        <v>5.1573969750879332E-4</v>
      </c>
    </row>
    <row r="1521" spans="3:4" x14ac:dyDescent="0.2">
      <c r="C1521">
        <v>0.71999999999999909</v>
      </c>
      <c r="D1521">
        <v>4.7353039242751193E-4</v>
      </c>
    </row>
    <row r="1522" spans="3:4" x14ac:dyDescent="0.2">
      <c r="C1522">
        <v>0.73099999999999898</v>
      </c>
      <c r="D1522">
        <v>4.3631187194995862E-4</v>
      </c>
    </row>
    <row r="1523" spans="3:4" x14ac:dyDescent="0.2">
      <c r="C1523">
        <v>0.74199999999999899</v>
      </c>
      <c r="D1523">
        <v>4.0374210140149995E-4</v>
      </c>
    </row>
    <row r="1524" spans="3:4" x14ac:dyDescent="0.2">
      <c r="C1524">
        <v>0.752999999999999</v>
      </c>
      <c r="D1524">
        <v>3.7550622091913884E-4</v>
      </c>
    </row>
    <row r="1525" spans="3:4" x14ac:dyDescent="0.2">
      <c r="C1525">
        <v>0.76399999999999901</v>
      </c>
      <c r="D1525">
        <v>3.5131581797556239E-4</v>
      </c>
    </row>
    <row r="1526" spans="3:4" x14ac:dyDescent="0.2">
      <c r="C1526">
        <v>0.77499999999999902</v>
      </c>
      <c r="D1526">
        <v>3.3090814971957667E-4</v>
      </c>
    </row>
    <row r="1527" spans="3:4" x14ac:dyDescent="0.2">
      <c r="C1527">
        <v>0.78599999999999903</v>
      </c>
      <c r="D1527">
        <v>3.1404532812251353E-4</v>
      </c>
    </row>
    <row r="1528" spans="3:4" x14ac:dyDescent="0.2">
      <c r="C1528">
        <v>0.79699999999999904</v>
      </c>
      <c r="D1528">
        <v>3.0051347980627867E-4</v>
      </c>
    </row>
    <row r="1529" spans="3:4" x14ac:dyDescent="0.2">
      <c r="C1529">
        <v>0.80799999999999905</v>
      </c>
      <c r="D1529">
        <v>2.9008900538574002E-4</v>
      </c>
    </row>
    <row r="1530" spans="3:4" x14ac:dyDescent="0.2">
      <c r="C1530">
        <v>0.81899999999999906</v>
      </c>
      <c r="D1530">
        <v>2.8267283583931593E-4</v>
      </c>
    </row>
    <row r="1531" spans="3:4" x14ac:dyDescent="0.2">
      <c r="C1531">
        <v>0.82999999999999907</v>
      </c>
      <c r="D1531">
        <v>2.7808116846643477E-4</v>
      </c>
    </row>
    <row r="1532" spans="3:4" x14ac:dyDescent="0.2">
      <c r="C1532">
        <v>0.84099999999999897</v>
      </c>
      <c r="D1532">
        <v>2.7618767148533994E-4</v>
      </c>
    </row>
    <row r="1533" spans="3:4" x14ac:dyDescent="0.2">
      <c r="C1533">
        <v>0.85199999999999898</v>
      </c>
      <c r="D1533">
        <v>2.7688578115098975E-4</v>
      </c>
    </row>
    <row r="1534" spans="3:4" x14ac:dyDescent="0.2">
      <c r="C1534">
        <v>0.86299999999999899</v>
      </c>
      <c r="D1534">
        <v>2.8008789752464048E-4</v>
      </c>
    </row>
    <row r="1535" spans="3:4" x14ac:dyDescent="0.2">
      <c r="C1535">
        <v>0.873999999999999</v>
      </c>
      <c r="D1535">
        <v>2.8572460759930654E-4</v>
      </c>
    </row>
    <row r="1536" spans="3:4" x14ac:dyDescent="0.2">
      <c r="C1536">
        <v>0.88499999999999901</v>
      </c>
      <c r="D1536">
        <v>2.9374393935148913E-4</v>
      </c>
    </row>
    <row r="1537" spans="3:4" x14ac:dyDescent="0.2">
      <c r="C1537">
        <v>0.89599999999999902</v>
      </c>
      <c r="D1537">
        <v>3.0411064944197184E-4</v>
      </c>
    </row>
    <row r="1538" spans="3:4" x14ac:dyDescent="0.2">
      <c r="C1538">
        <v>0.90699999999999903</v>
      </c>
      <c r="D1538">
        <v>3.1680554649734616E-4</v>
      </c>
    </row>
    <row r="1539" spans="3:4" x14ac:dyDescent="0.2">
      <c r="C1539">
        <v>0.91799999999999904</v>
      </c>
      <c r="D1539">
        <v>3.3182485117054267E-4</v>
      </c>
    </row>
    <row r="1540" spans="3:4" x14ac:dyDescent="0.2">
      <c r="C1540">
        <v>0.92899999999999905</v>
      </c>
      <c r="D1540">
        <v>3.4917959350342547E-4</v>
      </c>
    </row>
    <row r="1541" spans="3:4" x14ac:dyDescent="0.2">
      <c r="C1541">
        <v>0.93999999999999906</v>
      </c>
      <c r="D1541">
        <v>3.6889504749719167E-4</v>
      </c>
    </row>
    <row r="1542" spans="3:4" x14ac:dyDescent="0.2">
      <c r="C1542">
        <v>0.95099999999999907</v>
      </c>
      <c r="D1542">
        <v>3.9101020223605029E-4</v>
      </c>
    </row>
    <row r="1543" spans="3:4" x14ac:dyDescent="0.2">
      <c r="C1543">
        <v>0.96199999999999897</v>
      </c>
      <c r="D1543">
        <v>4.1557726840500534E-4</v>
      </c>
    </row>
    <row r="1544" spans="3:4" x14ac:dyDescent="0.2">
      <c r="C1544">
        <v>0.97299999999999898</v>
      </c>
      <c r="D1544">
        <v>4.4266121859177322E-4</v>
      </c>
    </row>
    <row r="1545" spans="3:4" x14ac:dyDescent="0.2">
      <c r="C1545">
        <v>0.98399999999999899</v>
      </c>
      <c r="D1545">
        <v>4.7233935936378217E-4</v>
      </c>
    </row>
    <row r="1546" spans="3:4" x14ac:dyDescent="0.2">
      <c r="C1546">
        <v>0.994999999999999</v>
      </c>
      <c r="D1546">
        <v>5.047009327614813E-4</v>
      </c>
    </row>
    <row r="1547" spans="3:4" x14ac:dyDescent="0.2">
      <c r="C1547">
        <v>1.0059999999999991</v>
      </c>
      <c r="D1547">
        <v>5.398467445463063E-4</v>
      </c>
    </row>
    <row r="1548" spans="3:4" x14ac:dyDescent="0.2">
      <c r="C1548">
        <v>1.016999999999999</v>
      </c>
      <c r="D1548">
        <v>5.778888162829949E-4</v>
      </c>
    </row>
    <row r="1549" spans="3:4" x14ac:dyDescent="0.2">
      <c r="C1549">
        <v>1.0279999999999989</v>
      </c>
      <c r="D1549">
        <v>6.1895005811890081E-4</v>
      </c>
    </row>
    <row r="1550" spans="3:4" x14ac:dyDescent="0.2">
      <c r="C1550">
        <v>1.038999999999999</v>
      </c>
      <c r="D1550">
        <v>6.6316395894486279E-4</v>
      </c>
    </row>
    <row r="1551" spans="3:4" x14ac:dyDescent="0.2">
      <c r="C1551">
        <v>1.0499999999999989</v>
      </c>
      <c r="D1551">
        <v>7.1067429048055238E-4</v>
      </c>
    </row>
    <row r="1552" spans="3:4" x14ac:dyDescent="0.2">
      <c r="C1552">
        <v>1.0609999999999991</v>
      </c>
      <c r="D1552">
        <v>7.6163482171959208E-4</v>
      </c>
    </row>
    <row r="1553" spans="3:4" x14ac:dyDescent="0.2">
      <c r="C1553">
        <v>1.071999999999999</v>
      </c>
      <c r="D1553">
        <v>8.1620904009373284E-4</v>
      </c>
    </row>
    <row r="1554" spans="3:4" x14ac:dyDescent="0.2">
      <c r="C1554">
        <v>1.0829999999999991</v>
      </c>
      <c r="D1554">
        <v>8.7456987566906022E-4</v>
      </c>
    </row>
    <row r="1555" spans="3:4" x14ac:dyDescent="0.2">
      <c r="C1555">
        <v>1.093999999999999</v>
      </c>
      <c r="D1555">
        <v>9.3689942466831336E-4</v>
      </c>
    </row>
    <row r="1556" spans="3:4" x14ac:dyDescent="0.2">
      <c r="C1556">
        <v>1.1049999999999991</v>
      </c>
      <c r="D1556">
        <v>1.0033886686204693E-3</v>
      </c>
    </row>
    <row r="1557" spans="3:4" x14ac:dyDescent="0.2">
      <c r="C1557">
        <v>1.115999999999999</v>
      </c>
      <c r="D1557">
        <v>1.0742371854699177E-3</v>
      </c>
    </row>
    <row r="1558" spans="3:4" x14ac:dyDescent="0.2">
      <c r="C1558">
        <v>1.1269999999999991</v>
      </c>
      <c r="D1558">
        <v>1.1496528490316561E-3</v>
      </c>
    </row>
    <row r="1559" spans="3:4" x14ac:dyDescent="0.2">
      <c r="C1559">
        <v>1.137999999999999</v>
      </c>
      <c r="D1559">
        <v>1.2298515132545327E-3</v>
      </c>
    </row>
    <row r="1560" spans="3:4" x14ac:dyDescent="0.2">
      <c r="C1560">
        <v>1.1489999999999989</v>
      </c>
      <c r="D1560">
        <v>1.3150566778508627E-3</v>
      </c>
    </row>
    <row r="1561" spans="3:4" x14ac:dyDescent="0.2">
      <c r="C1561">
        <v>1.159999999999999</v>
      </c>
      <c r="D1561">
        <v>1.4054991319665704E-3</v>
      </c>
    </row>
    <row r="1562" spans="3:4" x14ac:dyDescent="0.2">
      <c r="C1562">
        <v>1.1709999999999989</v>
      </c>
      <c r="D1562">
        <v>1.5014165727009483E-3</v>
      </c>
    </row>
    <row r="1563" spans="3:4" x14ac:dyDescent="0.2">
      <c r="C1563">
        <v>1.1819999999999991</v>
      </c>
      <c r="D1563">
        <v>1.6030531954383111E-3</v>
      </c>
    </row>
    <row r="1564" spans="3:4" x14ac:dyDescent="0.2">
      <c r="C1564">
        <v>1.192999999999999</v>
      </c>
      <c r="D1564">
        <v>1.7106592531248152E-3</v>
      </c>
    </row>
    <row r="1565" spans="3:4" x14ac:dyDescent="0.2">
      <c r="C1565">
        <v>1.2039999999999991</v>
      </c>
      <c r="D1565">
        <v>1.8244905818123023E-3</v>
      </c>
    </row>
    <row r="1566" spans="3:4" x14ac:dyDescent="0.2">
      <c r="C1566">
        <v>1.214999999999999</v>
      </c>
      <c r="D1566">
        <v>1.944808089996439E-3</v>
      </c>
    </row>
    <row r="1567" spans="3:4" x14ac:dyDescent="0.2">
      <c r="C1567">
        <v>1.2259999999999991</v>
      </c>
      <c r="D1567">
        <v>2.0718772094988642E-3</v>
      </c>
    </row>
    <row r="1568" spans="3:4" x14ac:dyDescent="0.2">
      <c r="C1568">
        <v>1.236999999999999</v>
      </c>
      <c r="D1568">
        <v>2.2059673058816638E-3</v>
      </c>
    </row>
    <row r="1569" spans="3:4" x14ac:dyDescent="0.2">
      <c r="C1569">
        <v>1.2479999999999989</v>
      </c>
      <c r="D1569">
        <v>2.3473510466375741E-3</v>
      </c>
    </row>
    <row r="1570" spans="3:4" x14ac:dyDescent="0.2">
      <c r="C1570">
        <v>1.258999999999999</v>
      </c>
      <c r="D1570">
        <v>2.4963037256698797E-3</v>
      </c>
    </row>
    <row r="1571" spans="3:4" x14ac:dyDescent="0.2">
      <c r="C1571">
        <v>1.2699999999999989</v>
      </c>
      <c r="D1571">
        <v>2.6531025428622483E-3</v>
      </c>
    </row>
    <row r="1572" spans="3:4" x14ac:dyDescent="0.2">
      <c r="C1572">
        <v>1.280999999999999</v>
      </c>
      <c r="D1572">
        <v>2.8180258378398331E-3</v>
      </c>
    </row>
    <row r="1573" spans="3:4" x14ac:dyDescent="0.2">
      <c r="C1573">
        <v>1.2919999999999989</v>
      </c>
      <c r="D1573">
        <v>2.9913522773385112E-3</v>
      </c>
    </row>
    <row r="1574" spans="3:4" x14ac:dyDescent="0.2">
      <c r="C1574">
        <v>1.302999999999999</v>
      </c>
      <c r="D1574">
        <v>3.1733599959285377E-3</v>
      </c>
    </row>
    <row r="1575" spans="3:4" x14ac:dyDescent="0.2">
      <c r="C1575">
        <v>1.3139999999999989</v>
      </c>
      <c r="D1575">
        <v>3.3643256901810825E-3</v>
      </c>
    </row>
    <row r="1576" spans="3:4" x14ac:dyDescent="0.2">
      <c r="C1576">
        <v>1.3249999999999991</v>
      </c>
      <c r="D1576">
        <v>3.5645236667207151E-3</v>
      </c>
    </row>
    <row r="1577" spans="3:4" x14ac:dyDescent="0.2">
      <c r="C1577">
        <v>1.335999999999999</v>
      </c>
      <c r="D1577">
        <v>3.7742248449720915E-3</v>
      </c>
    </row>
    <row r="1578" spans="3:4" x14ac:dyDescent="0.2">
      <c r="C1578">
        <v>1.3469999999999991</v>
      </c>
      <c r="D1578">
        <v>3.9936957157845456E-3</v>
      </c>
    </row>
    <row r="1579" spans="3:4" x14ac:dyDescent="0.2">
      <c r="C1579">
        <v>1.357999999999999</v>
      </c>
      <c r="D1579">
        <v>4.2231972575016577E-3</v>
      </c>
    </row>
    <row r="1580" spans="3:4" x14ac:dyDescent="0.2">
      <c r="C1580">
        <v>1.3689999999999989</v>
      </c>
      <c r="D1580">
        <v>4.4629838114335725E-3</v>
      </c>
    </row>
    <row r="1581" spans="3:4" x14ac:dyDescent="0.2">
      <c r="C1581">
        <v>1.379999999999999</v>
      </c>
      <c r="D1581">
        <v>4.7133019190852502E-3</v>
      </c>
    </row>
    <row r="1582" spans="3:4" x14ac:dyDescent="0.2">
      <c r="C1582">
        <v>1.3909999999999989</v>
      </c>
      <c r="D1582">
        <v>4.9743891238927052E-3</v>
      </c>
    </row>
    <row r="1583" spans="3:4" x14ac:dyDescent="0.2">
      <c r="C1583">
        <v>1.401999999999999</v>
      </c>
      <c r="D1583">
        <v>5.2464442550315847E-3</v>
      </c>
    </row>
    <row r="1584" spans="3:4" x14ac:dyDescent="0.2">
      <c r="C1584">
        <v>1.4129999999999989</v>
      </c>
      <c r="D1584">
        <v>5.5297451915163019E-3</v>
      </c>
    </row>
    <row r="1585" spans="3:4" x14ac:dyDescent="0.2">
      <c r="C1585">
        <v>1.423999999999999</v>
      </c>
      <c r="D1585">
        <v>5.8244605404987691E-3</v>
      </c>
    </row>
    <row r="1586" spans="3:4" x14ac:dyDescent="0.2">
      <c r="C1586">
        <v>1.4349999999999989</v>
      </c>
      <c r="D1586">
        <v>6.1307794270941745E-3</v>
      </c>
    </row>
    <row r="1587" spans="3:4" x14ac:dyDescent="0.2">
      <c r="C1587">
        <v>1.4459999999999991</v>
      </c>
      <c r="D1587">
        <v>6.4488755549281917E-3</v>
      </c>
    </row>
    <row r="1588" spans="3:4" x14ac:dyDescent="0.2">
      <c r="C1588">
        <v>1.456999999999999</v>
      </c>
      <c r="D1588">
        <v>6.778905878614635E-3</v>
      </c>
    </row>
    <row r="1589" spans="3:4" x14ac:dyDescent="0.2">
      <c r="C1589">
        <v>1.4679999999999991</v>
      </c>
      <c r="D1589">
        <v>7.1210092704215031E-3</v>
      </c>
    </row>
    <row r="1590" spans="3:4" x14ac:dyDescent="0.2">
      <c r="C1590">
        <v>1.478999999999999</v>
      </c>
      <c r="D1590">
        <v>7.4753051869812905E-3</v>
      </c>
    </row>
    <row r="1591" spans="3:4" x14ac:dyDescent="0.2">
      <c r="C1591">
        <v>1.4899999999999989</v>
      </c>
      <c r="D1591">
        <v>7.8418923422097549E-3</v>
      </c>
    </row>
    <row r="1592" spans="3:4" x14ac:dyDescent="0.2">
      <c r="C1592">
        <v>1.500999999999999</v>
      </c>
      <c r="D1592">
        <v>8.2208473928828685E-3</v>
      </c>
    </row>
    <row r="1593" spans="3:4" x14ac:dyDescent="0.2">
      <c r="C1593">
        <v>1.5119999999999989</v>
      </c>
      <c r="D1593">
        <v>8.6122236435824829E-3</v>
      </c>
    </row>
    <row r="1594" spans="3:4" x14ac:dyDescent="0.2">
      <c r="C1594">
        <v>1.522999999999999</v>
      </c>
      <c r="D1594">
        <v>9.0160497779537187E-3</v>
      </c>
    </row>
    <row r="1595" spans="3:4" x14ac:dyDescent="0.2">
      <c r="C1595">
        <v>1.5339999999999989</v>
      </c>
      <c r="D1595">
        <v>9.4323286234178107E-3</v>
      </c>
    </row>
    <row r="1596" spans="3:4" x14ac:dyDescent="0.2">
      <c r="C1596">
        <v>1.544999999999999</v>
      </c>
      <c r="D1596">
        <v>9.8610359566513126E-3</v>
      </c>
    </row>
    <row r="1597" spans="3:4" x14ac:dyDescent="0.2">
      <c r="C1597">
        <v>1.5559999999999989</v>
      </c>
      <c r="D1597">
        <v>1.0302119357271563E-2</v>
      </c>
    </row>
    <row r="1598" spans="3:4" x14ac:dyDescent="0.2">
      <c r="C1598">
        <v>1.5669999999999991</v>
      </c>
      <c r="D1598">
        <v>1.0755497117258685E-2</v>
      </c>
    </row>
    <row r="1599" spans="3:4" x14ac:dyDescent="0.2">
      <c r="C1599">
        <v>1.577999999999999</v>
      </c>
      <c r="D1599">
        <v>1.1221057213691089E-2</v>
      </c>
    </row>
    <row r="1600" spans="3:4" x14ac:dyDescent="0.2">
      <c r="C1600">
        <v>1.5889999999999991</v>
      </c>
      <c r="D1600">
        <v>1.1698656352374808E-2</v>
      </c>
    </row>
    <row r="1601" spans="3:4" x14ac:dyDescent="0.2">
      <c r="C1601">
        <v>1.599999999999999</v>
      </c>
      <c r="D1601">
        <v>1.2188119089902217E-2</v>
      </c>
    </row>
    <row r="1602" spans="3:4" x14ac:dyDescent="0.2">
      <c r="C1602">
        <v>1.6109999999999989</v>
      </c>
      <c r="D1602">
        <v>1.2689237041583958E-2</v>
      </c>
    </row>
    <row r="1603" spans="3:4" x14ac:dyDescent="0.2">
      <c r="C1603">
        <v>1.621999999999999</v>
      </c>
      <c r="D1603">
        <v>1.3201768182554469E-2</v>
      </c>
    </row>
    <row r="1604" spans="3:4" x14ac:dyDescent="0.2">
      <c r="C1604">
        <v>1.6329999999999989</v>
      </c>
      <c r="D1604">
        <v>1.3725436249158222E-2</v>
      </c>
    </row>
    <row r="1605" spans="3:4" x14ac:dyDescent="0.2">
      <c r="C1605">
        <v>1.643999999999999</v>
      </c>
      <c r="D1605">
        <v>1.4259930247477718E-2</v>
      </c>
    </row>
    <row r="1606" spans="3:4" x14ac:dyDescent="0.2">
      <c r="C1606">
        <v>1.6549999999999989</v>
      </c>
      <c r="D1606">
        <v>1.4804904075565695E-2</v>
      </c>
    </row>
    <row r="1607" spans="3:4" x14ac:dyDescent="0.2">
      <c r="C1607">
        <v>1.665999999999999</v>
      </c>
      <c r="D1607">
        <v>1.5359976265593187E-2</v>
      </c>
    </row>
    <row r="1608" spans="3:4" x14ac:dyDescent="0.2">
      <c r="C1608">
        <v>1.6769999999999989</v>
      </c>
      <c r="D1608">
        <v>1.5924729851721341E-2</v>
      </c>
    </row>
    <row r="1609" spans="3:4" x14ac:dyDescent="0.2">
      <c r="C1609">
        <v>1.6879999999999991</v>
      </c>
      <c r="D1609">
        <v>1.6498712369050379E-2</v>
      </c>
    </row>
    <row r="1610" spans="3:4" x14ac:dyDescent="0.2">
      <c r="C1610">
        <v>1.698999999999999</v>
      </c>
      <c r="D1610">
        <v>1.7081435988493005E-2</v>
      </c>
    </row>
    <row r="1611" spans="3:4" x14ac:dyDescent="0.2">
      <c r="C1611">
        <v>1.7099999999999991</v>
      </c>
      <c r="D1611">
        <v>1.7672377791866072E-2</v>
      </c>
    </row>
    <row r="1612" spans="3:4" x14ac:dyDescent="0.2">
      <c r="C1612">
        <v>1.720999999999999</v>
      </c>
      <c r="D1612">
        <v>1.8270980190892298E-2</v>
      </c>
    </row>
    <row r="1613" spans="3:4" x14ac:dyDescent="0.2">
      <c r="C1613">
        <v>1.7319999999999989</v>
      </c>
      <c r="D1613">
        <v>1.8876651493159355E-2</v>
      </c>
    </row>
    <row r="1614" spans="3:4" x14ac:dyDescent="0.2">
      <c r="C1614">
        <v>1.742999999999999</v>
      </c>
      <c r="D1614">
        <v>1.9488766617395702E-2</v>
      </c>
    </row>
    <row r="1615" spans="3:4" x14ac:dyDescent="0.2">
      <c r="C1615">
        <v>1.7539999999999989</v>
      </c>
      <c r="D1615">
        <v>2.0106667959698111E-2</v>
      </c>
    </row>
    <row r="1616" spans="3:4" x14ac:dyDescent="0.2">
      <c r="C1616">
        <v>1.764999999999999</v>
      </c>
      <c r="D1616">
        <v>2.0729666411585967E-2</v>
      </c>
    </row>
    <row r="1617" spans="3:4" x14ac:dyDescent="0.2">
      <c r="C1617">
        <v>1.7759999999999989</v>
      </c>
      <c r="D1617">
        <v>2.1357042529967417E-2</v>
      </c>
    </row>
    <row r="1618" spans="3:4" x14ac:dyDescent="0.2">
      <c r="C1618">
        <v>1.786999999999999</v>
      </c>
      <c r="D1618">
        <v>2.1988047858286869E-2</v>
      </c>
    </row>
    <row r="1619" spans="3:4" x14ac:dyDescent="0.2">
      <c r="C1619">
        <v>1.7979999999999989</v>
      </c>
      <c r="D1619">
        <v>2.2621906397286156E-2</v>
      </c>
    </row>
    <row r="1620" spans="3:4" x14ac:dyDescent="0.2">
      <c r="C1620">
        <v>1.8089999999999991</v>
      </c>
      <c r="D1620">
        <v>2.3257816222959405E-2</v>
      </c>
    </row>
    <row r="1621" spans="3:4" x14ac:dyDescent="0.2">
      <c r="C1621">
        <v>1.819999999999999</v>
      </c>
      <c r="D1621">
        <v>2.3894951248417697E-2</v>
      </c>
    </row>
    <row r="1622" spans="3:4" x14ac:dyDescent="0.2">
      <c r="C1622">
        <v>1.8309999999999991</v>
      </c>
      <c r="D1622">
        <v>2.4532463125512292E-2</v>
      </c>
    </row>
    <row r="1623" spans="3:4" x14ac:dyDescent="0.2">
      <c r="C1623">
        <v>1.841999999999999</v>
      </c>
      <c r="D1623">
        <v>2.5169483281197228E-2</v>
      </c>
    </row>
    <row r="1624" spans="3:4" x14ac:dyDescent="0.2">
      <c r="C1624">
        <v>1.8529999999999989</v>
      </c>
      <c r="D1624">
        <v>2.5805125082752886E-2</v>
      </c>
    </row>
    <row r="1625" spans="3:4" x14ac:dyDescent="0.2">
      <c r="C1625">
        <v>1.863999999999999</v>
      </c>
      <c r="D1625">
        <v>2.6438486125144389E-2</v>
      </c>
    </row>
    <row r="1626" spans="3:4" x14ac:dyDescent="0.2">
      <c r="C1626">
        <v>1.8749999999999989</v>
      </c>
      <c r="D1626">
        <v>2.7068650632961665E-2</v>
      </c>
    </row>
    <row r="1627" spans="3:4" x14ac:dyDescent="0.2">
      <c r="C1627">
        <v>1.885999999999999</v>
      </c>
      <c r="D1627">
        <v>2.7694691968585899E-2</v>
      </c>
    </row>
    <row r="1628" spans="3:4" x14ac:dyDescent="0.2">
      <c r="C1628">
        <v>1.8969999999999989</v>
      </c>
      <c r="D1628">
        <v>2.8315675237456407E-2</v>
      </c>
    </row>
    <row r="1629" spans="3:4" x14ac:dyDescent="0.2">
      <c r="C1629">
        <v>1.907999999999999</v>
      </c>
      <c r="D1629">
        <v>2.8930659980580111E-2</v>
      </c>
    </row>
    <row r="1630" spans="3:4" x14ac:dyDescent="0.2">
      <c r="C1630">
        <v>1.9189999999999989</v>
      </c>
      <c r="D1630">
        <v>2.9538702943736221E-2</v>
      </c>
    </row>
    <row r="1631" spans="3:4" x14ac:dyDescent="0.2">
      <c r="C1631">
        <v>1.929999999999999</v>
      </c>
      <c r="D1631">
        <v>3.0138860912190233E-2</v>
      </c>
    </row>
    <row r="1632" spans="3:4" x14ac:dyDescent="0.2">
      <c r="C1632">
        <v>1.9409999999999989</v>
      </c>
      <c r="D1632">
        <v>3.0730193599146048E-2</v>
      </c>
    </row>
    <row r="1633" spans="3:4" x14ac:dyDescent="0.2">
      <c r="C1633">
        <v>1.9519999999999991</v>
      </c>
      <c r="D1633">
        <v>3.1311766575641699E-2</v>
      </c>
    </row>
    <row r="1634" spans="3:4" x14ac:dyDescent="0.2">
      <c r="C1634">
        <v>1.962999999999999</v>
      </c>
      <c r="D1634">
        <v>3.1882654229133757E-2</v>
      </c>
    </row>
    <row r="1635" spans="3:4" x14ac:dyDescent="0.2">
      <c r="C1635">
        <v>1.9739999999999989</v>
      </c>
      <c r="D1635">
        <v>3.2441942737626635E-2</v>
      </c>
    </row>
    <row r="1636" spans="3:4" x14ac:dyDescent="0.2">
      <c r="C1636">
        <v>1.984999999999999</v>
      </c>
      <c r="D1636">
        <v>3.2988733045885239E-2</v>
      </c>
    </row>
    <row r="1637" spans="3:4" x14ac:dyDescent="0.2">
      <c r="C1637">
        <v>1.9959999999999989</v>
      </c>
      <c r="D1637">
        <v>3.3522143830030528E-2</v>
      </c>
    </row>
    <row r="1638" spans="3:4" x14ac:dyDescent="0.2">
      <c r="C1638">
        <v>2.0069999999999988</v>
      </c>
      <c r="D1638">
        <v>3.4041314436657019E-2</v>
      </c>
    </row>
    <row r="1639" spans="3:4" x14ac:dyDescent="0.2">
      <c r="C1639">
        <v>2.0179999999999989</v>
      </c>
      <c r="D1639">
        <v>3.4545407782533739E-2</v>
      </c>
    </row>
    <row r="1640" spans="3:4" x14ac:dyDescent="0.2">
      <c r="C1640">
        <v>2.028999999999999</v>
      </c>
      <c r="D1640">
        <v>3.5033613200956104E-2</v>
      </c>
    </row>
    <row r="1641" spans="3:4" x14ac:dyDescent="0.2">
      <c r="C1641">
        <v>2.0399999999999991</v>
      </c>
      <c r="D1641">
        <v>3.5505149220908271E-2</v>
      </c>
    </row>
    <row r="1642" spans="3:4" x14ac:dyDescent="0.2">
      <c r="C1642">
        <v>2.0509999999999988</v>
      </c>
      <c r="D1642">
        <v>3.5959266265372269E-2</v>
      </c>
    </row>
    <row r="1643" spans="3:4" x14ac:dyDescent="0.2">
      <c r="C1643">
        <v>2.0619999999999989</v>
      </c>
      <c r="D1643">
        <v>3.639524925538376E-2</v>
      </c>
    </row>
    <row r="1644" spans="3:4" x14ac:dyDescent="0.2">
      <c r="C1644">
        <v>2.0729999999999991</v>
      </c>
      <c r="D1644">
        <v>3.6812420106782047E-2</v>
      </c>
    </row>
    <row r="1645" spans="3:4" x14ac:dyDescent="0.2">
      <c r="C1645">
        <v>2.0839999999999987</v>
      </c>
      <c r="D1645">
        <v>3.721014010703444E-2</v>
      </c>
    </row>
    <row r="1646" spans="3:4" x14ac:dyDescent="0.2">
      <c r="C1646">
        <v>2.0949999999999989</v>
      </c>
      <c r="D1646">
        <v>3.7587812160027878E-2</v>
      </c>
    </row>
    <row r="1647" spans="3:4" x14ac:dyDescent="0.2">
      <c r="C1647">
        <v>2.105999999999999</v>
      </c>
      <c r="D1647">
        <v>3.7944882887313354E-2</v>
      </c>
    </row>
    <row r="1648" spans="3:4" x14ac:dyDescent="0.2">
      <c r="C1648">
        <v>2.1169999999999991</v>
      </c>
      <c r="D1648">
        <v>3.8280844574957285E-2</v>
      </c>
    </row>
    <row r="1649" spans="3:4" x14ac:dyDescent="0.2">
      <c r="C1649">
        <v>2.1279999999999988</v>
      </c>
      <c r="D1649">
        <v>3.8595236955893106E-2</v>
      </c>
    </row>
    <row r="1650" spans="3:4" x14ac:dyDescent="0.2">
      <c r="C1650">
        <v>2.1389999999999989</v>
      </c>
      <c r="D1650">
        <v>3.888764881847416E-2</v>
      </c>
    </row>
    <row r="1651" spans="3:4" x14ac:dyDescent="0.2">
      <c r="C1651">
        <v>2.149999999999999</v>
      </c>
      <c r="D1651">
        <v>3.9157719432798076E-2</v>
      </c>
    </row>
    <row r="1652" spans="3:4" x14ac:dyDescent="0.2">
      <c r="C1652">
        <v>2.1609999999999991</v>
      </c>
      <c r="D1652">
        <v>3.9405139787299079E-2</v>
      </c>
    </row>
    <row r="1653" spans="3:4" x14ac:dyDescent="0.2">
      <c r="C1653">
        <v>2.1719999999999988</v>
      </c>
      <c r="D1653">
        <v>3.9629653629081663E-2</v>
      </c>
    </row>
    <row r="1654" spans="3:4" x14ac:dyDescent="0.2">
      <c r="C1654">
        <v>2.1829999999999989</v>
      </c>
      <c r="D1654">
        <v>3.9831058302490278E-2</v>
      </c>
    </row>
    <row r="1655" spans="3:4" x14ac:dyDescent="0.2">
      <c r="C1655">
        <v>2.1939999999999991</v>
      </c>
      <c r="D1655">
        <v>4.0009205381468065E-2</v>
      </c>
    </row>
    <row r="1656" spans="3:4" x14ac:dyDescent="0.2">
      <c r="C1656">
        <v>2.2049999999999987</v>
      </c>
      <c r="D1656">
        <v>4.0164001092347655E-2</v>
      </c>
    </row>
    <row r="1657" spans="3:4" x14ac:dyDescent="0.2">
      <c r="C1657">
        <v>2.2159999999999989</v>
      </c>
      <c r="D1657">
        <v>4.0295406524828527E-2</v>
      </c>
    </row>
    <row r="1658" spans="3:4" x14ac:dyDescent="0.2">
      <c r="C1658">
        <v>2.226999999999999</v>
      </c>
      <c r="D1658">
        <v>4.0403437630023652E-2</v>
      </c>
    </row>
    <row r="1659" spans="3:4" x14ac:dyDescent="0.2">
      <c r="C1659">
        <v>2.2379999999999991</v>
      </c>
      <c r="D1659">
        <v>4.0488165005594115E-2</v>
      </c>
    </row>
    <row r="1660" spans="3:4" x14ac:dyDescent="0.2">
      <c r="C1660">
        <v>2.2489999999999988</v>
      </c>
      <c r="D1660">
        <v>4.0549713469125746E-2</v>
      </c>
    </row>
    <row r="1661" spans="3:4" x14ac:dyDescent="0.2">
      <c r="C1661">
        <v>2.2599999999999989</v>
      </c>
      <c r="D1661">
        <v>4.0588261422030737E-2</v>
      </c>
    </row>
    <row r="1662" spans="3:4" x14ac:dyDescent="0.2">
      <c r="C1662">
        <v>2.270999999999999</v>
      </c>
      <c r="D1662">
        <v>4.0604040007369745E-2</v>
      </c>
    </row>
    <row r="1663" spans="3:4" x14ac:dyDescent="0.2">
      <c r="C1663">
        <v>2.2819999999999991</v>
      </c>
      <c r="D1663">
        <v>4.059733206608078E-2</v>
      </c>
    </row>
    <row r="1664" spans="3:4" x14ac:dyDescent="0.2">
      <c r="C1664">
        <v>2.2929999999999988</v>
      </c>
      <c r="D1664">
        <v>4.0568470897160626E-2</v>
      </c>
    </row>
    <row r="1665" spans="3:4" x14ac:dyDescent="0.2">
      <c r="C1665">
        <v>2.3039999999999989</v>
      </c>
      <c r="D1665">
        <v>4.0517838828368222E-2</v>
      </c>
    </row>
    <row r="1666" spans="3:4" x14ac:dyDescent="0.2">
      <c r="C1666">
        <v>2.3149999999999991</v>
      </c>
      <c r="D1666">
        <v>4.0445865604997279E-2</v>
      </c>
    </row>
    <row r="1667" spans="3:4" x14ac:dyDescent="0.2">
      <c r="C1667">
        <v>2.3259999999999987</v>
      </c>
      <c r="D1667">
        <v>4.035302660519427E-2</v>
      </c>
    </row>
    <row r="1668" spans="3:4" x14ac:dyDescent="0.2">
      <c r="C1668">
        <v>2.3369999999999989</v>
      </c>
      <c r="D1668">
        <v>4.0239840891169179E-2</v>
      </c>
    </row>
    <row r="1669" spans="3:4" x14ac:dyDescent="0.2">
      <c r="C1669">
        <v>2.347999999999999</v>
      </c>
      <c r="D1669">
        <v>4.0106869106456305E-2</v>
      </c>
    </row>
    <row r="1670" spans="3:4" x14ac:dyDescent="0.2">
      <c r="C1670">
        <v>2.3589999999999991</v>
      </c>
      <c r="D1670">
        <v>3.9954711230124278E-2</v>
      </c>
    </row>
    <row r="1671" spans="3:4" x14ac:dyDescent="0.2">
      <c r="C1671">
        <v>2.3699999999999988</v>
      </c>
      <c r="D1671">
        <v>3.978400419950541E-2</v>
      </c>
    </row>
    <row r="1672" spans="3:4" x14ac:dyDescent="0.2">
      <c r="C1672">
        <v>2.3809999999999989</v>
      </c>
      <c r="D1672">
        <v>3.9595419413609334E-2</v>
      </c>
    </row>
    <row r="1673" spans="3:4" x14ac:dyDescent="0.2">
      <c r="C1673">
        <v>2.391999999999999</v>
      </c>
      <c r="D1673">
        <v>3.9389660129901832E-2</v>
      </c>
    </row>
    <row r="1674" spans="3:4" x14ac:dyDescent="0.2">
      <c r="C1674">
        <v>2.4029999999999991</v>
      </c>
      <c r="D1674">
        <v>3.9167458767563966E-2</v>
      </c>
    </row>
    <row r="1675" spans="3:4" x14ac:dyDescent="0.2">
      <c r="C1675">
        <v>2.4139999999999988</v>
      </c>
      <c r="D1675">
        <v>3.8929574130697052E-2</v>
      </c>
    </row>
    <row r="1676" spans="3:4" x14ac:dyDescent="0.2">
      <c r="C1676">
        <v>2.4249999999999989</v>
      </c>
      <c r="D1676">
        <v>3.8676788565204234E-2</v>
      </c>
    </row>
    <row r="1677" spans="3:4" x14ac:dyDescent="0.2">
      <c r="C1677">
        <v>2.4359999999999991</v>
      </c>
      <c r="D1677">
        <v>3.8409905063258906E-2</v>
      </c>
    </row>
    <row r="1678" spans="3:4" x14ac:dyDescent="0.2">
      <c r="C1678">
        <v>2.4469999999999987</v>
      </c>
      <c r="D1678">
        <v>3.812974432936269E-2</v>
      </c>
    </row>
    <row r="1679" spans="3:4" x14ac:dyDescent="0.2">
      <c r="C1679">
        <v>2.4579999999999989</v>
      </c>
      <c r="D1679">
        <v>3.7837141822004178E-2</v>
      </c>
    </row>
    <row r="1680" spans="3:4" x14ac:dyDescent="0.2">
      <c r="C1680">
        <v>2.468999999999999</v>
      </c>
      <c r="D1680">
        <v>3.7532944784852161E-2</v>
      </c>
    </row>
    <row r="1681" spans="3:4" x14ac:dyDescent="0.2">
      <c r="C1681">
        <v>2.4799999999999991</v>
      </c>
      <c r="D1681">
        <v>3.7218009281257965E-2</v>
      </c>
    </row>
    <row r="1682" spans="3:4" x14ac:dyDescent="0.2">
      <c r="C1682">
        <v>2.4909999999999988</v>
      </c>
      <c r="D1682">
        <v>3.6893197245601854E-2</v>
      </c>
    </row>
    <row r="1683" spans="3:4" x14ac:dyDescent="0.2">
      <c r="C1683">
        <v>2.5019999999999989</v>
      </c>
      <c r="D1683">
        <v>3.6559373564701562E-2</v>
      </c>
    </row>
    <row r="1684" spans="3:4" x14ac:dyDescent="0.2">
      <c r="C1684">
        <v>2.512999999999999</v>
      </c>
      <c r="D1684">
        <v>3.6217403202110386E-2</v>
      </c>
    </row>
    <row r="1685" spans="3:4" x14ac:dyDescent="0.2">
      <c r="C1685">
        <v>2.5239999999999991</v>
      </c>
      <c r="D1685">
        <v>3.5868148377671501E-2</v>
      </c>
    </row>
    <row r="1686" spans="3:4" x14ac:dyDescent="0.2">
      <c r="C1686">
        <v>2.5349999999999988</v>
      </c>
      <c r="D1686">
        <v>3.5512465814169412E-2</v>
      </c>
    </row>
    <row r="1687" spans="3:4" x14ac:dyDescent="0.2">
      <c r="C1687">
        <v>2.5459999999999989</v>
      </c>
      <c r="D1687">
        <v>3.5151204062332339E-2</v>
      </c>
    </row>
    <row r="1688" spans="3:4" x14ac:dyDescent="0.2">
      <c r="C1688">
        <v>2.5569999999999991</v>
      </c>
      <c r="D1688">
        <v>3.4785200914798101E-2</v>
      </c>
    </row>
    <row r="1689" spans="3:4" x14ac:dyDescent="0.2">
      <c r="C1689">
        <v>2.5679999999999987</v>
      </c>
      <c r="D1689">
        <v>3.4415280918962537E-2</v>
      </c>
    </row>
    <row r="1690" spans="3:4" x14ac:dyDescent="0.2">
      <c r="C1690">
        <v>2.5789999999999988</v>
      </c>
      <c r="D1690">
        <v>3.4042252997894512E-2</v>
      </c>
    </row>
    <row r="1691" spans="3:4" x14ac:dyDescent="0.2">
      <c r="C1691">
        <v>2.589999999999999</v>
      </c>
      <c r="D1691">
        <v>3.366690818772592E-2</v>
      </c>
    </row>
    <row r="1692" spans="3:4" x14ac:dyDescent="0.2">
      <c r="C1692">
        <v>2.6009999999999991</v>
      </c>
      <c r="D1692">
        <v>3.3290017499118328E-2</v>
      </c>
    </row>
    <row r="1693" spans="3:4" x14ac:dyDescent="0.2">
      <c r="C1693">
        <v>2.6119999999999988</v>
      </c>
      <c r="D1693">
        <v>3.2912329909575003E-2</v>
      </c>
    </row>
    <row r="1694" spans="3:4" x14ac:dyDescent="0.2">
      <c r="C1694">
        <v>2.6229999999999989</v>
      </c>
      <c r="D1694">
        <v>3.253457049251389E-2</v>
      </c>
    </row>
    <row r="1695" spans="3:4" x14ac:dyDescent="0.2">
      <c r="C1695">
        <v>2.633999999999999</v>
      </c>
      <c r="D1695">
        <v>3.2157438688150859E-2</v>
      </c>
    </row>
    <row r="1696" spans="3:4" x14ac:dyDescent="0.2">
      <c r="C1696">
        <v>2.6449999999999991</v>
      </c>
      <c r="D1696">
        <v>3.1781606720368186E-2</v>
      </c>
    </row>
    <row r="1697" spans="3:4" x14ac:dyDescent="0.2">
      <c r="C1697">
        <v>2.6559999999999988</v>
      </c>
      <c r="D1697">
        <v>3.1407718162867949E-2</v>
      </c>
    </row>
    <row r="1698" spans="3:4" x14ac:dyDescent="0.2">
      <c r="C1698">
        <v>2.6669999999999989</v>
      </c>
      <c r="D1698">
        <v>3.1036386657039099E-2</v>
      </c>
    </row>
    <row r="1699" spans="3:4" x14ac:dyDescent="0.2">
      <c r="C1699">
        <v>2.677999999999999</v>
      </c>
      <c r="D1699">
        <v>3.0668194783106041E-2</v>
      </c>
    </row>
    <row r="1700" spans="3:4" x14ac:dyDescent="0.2">
      <c r="C1700">
        <v>2.6889999999999987</v>
      </c>
      <c r="D1700">
        <v>3.0303693085281115E-2</v>
      </c>
    </row>
    <row r="1701" spans="3:4" x14ac:dyDescent="0.2">
      <c r="C1701">
        <v>2.6999999999999988</v>
      </c>
      <c r="D1701">
        <v>2.9943433658031343E-2</v>
      </c>
    </row>
    <row r="1702" spans="3:4" x14ac:dyDescent="0.2">
      <c r="C1702">
        <v>2.710999999999999</v>
      </c>
      <c r="D1702">
        <v>2.9587837178292855E-2</v>
      </c>
    </row>
    <row r="1703" spans="3:4" x14ac:dyDescent="0.2">
      <c r="C1703">
        <v>2.7219999999999991</v>
      </c>
      <c r="D1703">
        <v>2.9237383635780486E-2</v>
      </c>
    </row>
    <row r="1704" spans="3:4" x14ac:dyDescent="0.2">
      <c r="C1704">
        <v>2.7329999999999988</v>
      </c>
      <c r="D1704">
        <v>2.8892488853944267E-2</v>
      </c>
    </row>
    <row r="1705" spans="3:4" x14ac:dyDescent="0.2">
      <c r="C1705">
        <v>2.7439999999999989</v>
      </c>
      <c r="D1705">
        <v>2.8553534040151776E-2</v>
      </c>
    </row>
    <row r="1706" spans="3:4" x14ac:dyDescent="0.2">
      <c r="C1706">
        <v>2.754999999999999</v>
      </c>
      <c r="D1706">
        <v>2.8220865707788631E-2</v>
      </c>
    </row>
    <row r="1707" spans="3:4" x14ac:dyDescent="0.2">
      <c r="C1707">
        <v>2.7659999999999991</v>
      </c>
      <c r="D1707">
        <v>2.7894795736287316E-2</v>
      </c>
    </row>
    <row r="1708" spans="3:4" x14ac:dyDescent="0.2">
      <c r="C1708">
        <v>2.7769999999999988</v>
      </c>
      <c r="D1708">
        <v>2.7575601564179607E-2</v>
      </c>
    </row>
    <row r="1709" spans="3:4" x14ac:dyDescent="0.2">
      <c r="C1709">
        <v>2.7879999999999989</v>
      </c>
      <c r="D1709">
        <v>2.7263526509755099E-2</v>
      </c>
    </row>
    <row r="1710" spans="3:4" x14ac:dyDescent="0.2">
      <c r="C1710">
        <v>2.798999999999999</v>
      </c>
      <c r="D1710">
        <v>2.695878021344748E-2</v>
      </c>
    </row>
    <row r="1711" spans="3:4" x14ac:dyDescent="0.2">
      <c r="C1711">
        <v>2.8099999999999987</v>
      </c>
      <c r="D1711">
        <v>2.666153919565999E-2</v>
      </c>
    </row>
    <row r="1712" spans="3:4" x14ac:dyDescent="0.2">
      <c r="C1712">
        <v>2.8209999999999988</v>
      </c>
      <c r="D1712">
        <v>2.6371947523385515E-2</v>
      </c>
    </row>
    <row r="1713" spans="3:4" x14ac:dyDescent="0.2">
      <c r="C1713">
        <v>2.831999999999999</v>
      </c>
      <c r="D1713">
        <v>2.6090117578673008E-2</v>
      </c>
    </row>
    <row r="1714" spans="3:4" x14ac:dyDescent="0.2">
      <c r="C1714">
        <v>2.8429999999999991</v>
      </c>
      <c r="D1714">
        <v>2.581613092174128E-2</v>
      </c>
    </row>
    <row r="1715" spans="3:4" x14ac:dyDescent="0.2">
      <c r="C1715">
        <v>2.8539999999999988</v>
      </c>
      <c r="D1715">
        <v>2.5550039241343935E-2</v>
      </c>
    </row>
    <row r="1716" spans="3:4" x14ac:dyDescent="0.2">
      <c r="C1716">
        <v>2.8649999999999989</v>
      </c>
      <c r="D1716">
        <v>2.5291865384842977E-2</v>
      </c>
    </row>
    <row r="1717" spans="3:4" x14ac:dyDescent="0.2">
      <c r="C1717">
        <v>2.875999999999999</v>
      </c>
      <c r="D1717">
        <v>2.504160446035382E-2</v>
      </c>
    </row>
    <row r="1718" spans="3:4" x14ac:dyDescent="0.2">
      <c r="C1718">
        <v>2.8869999999999991</v>
      </c>
      <c r="D1718">
        <v>2.4799225003278386E-2</v>
      </c>
    </row>
    <row r="1719" spans="3:4" x14ac:dyDescent="0.2">
      <c r="C1719">
        <v>2.8979999999999988</v>
      </c>
      <c r="D1719">
        <v>2.4564670199544645E-2</v>
      </c>
    </row>
    <row r="1720" spans="3:4" x14ac:dyDescent="0.2">
      <c r="C1720">
        <v>2.9089999999999989</v>
      </c>
      <c r="D1720">
        <v>2.4337859157918237E-2</v>
      </c>
    </row>
    <row r="1721" spans="3:4" x14ac:dyDescent="0.2">
      <c r="C1721">
        <v>2.919999999999999</v>
      </c>
      <c r="D1721">
        <v>2.4118688223841937E-2</v>
      </c>
    </row>
    <row r="1722" spans="3:4" x14ac:dyDescent="0.2">
      <c r="C1722">
        <v>2.9309999999999987</v>
      </c>
      <c r="D1722">
        <v>2.3907032327389645E-2</v>
      </c>
    </row>
    <row r="1723" spans="3:4" x14ac:dyDescent="0.2">
      <c r="C1723">
        <v>2.9419999999999988</v>
      </c>
      <c r="D1723">
        <v>2.3702746358090537E-2</v>
      </c>
    </row>
    <row r="1724" spans="3:4" x14ac:dyDescent="0.2">
      <c r="C1724">
        <v>2.952999999999999</v>
      </c>
      <c r="D1724">
        <v>2.3505666559583333E-2</v>
      </c>
    </row>
    <row r="1725" spans="3:4" x14ac:dyDescent="0.2">
      <c r="C1725">
        <v>2.9639999999999991</v>
      </c>
      <c r="D1725">
        <v>2.3315611937296341E-2</v>
      </c>
    </row>
    <row r="1726" spans="3:4" x14ac:dyDescent="0.2">
      <c r="C1726">
        <v>2.9749999999999988</v>
      </c>
      <c r="D1726">
        <v>2.3132385672614848E-2</v>
      </c>
    </row>
    <row r="1727" spans="3:4" x14ac:dyDescent="0.2">
      <c r="C1727">
        <v>2.9859999999999989</v>
      </c>
      <c r="D1727">
        <v>2.2955776537288444E-2</v>
      </c>
    </row>
    <row r="1728" spans="3:4" x14ac:dyDescent="0.2">
      <c r="C1728">
        <v>2.996999999999999</v>
      </c>
      <c r="D1728">
        <v>2.2785560302145125E-2</v>
      </c>
    </row>
    <row r="1729" spans="3:4" x14ac:dyDescent="0.2">
      <c r="C1729">
        <v>3.0079999999999991</v>
      </c>
      <c r="D1729">
        <v>2.2621501134512913E-2</v>
      </c>
    </row>
    <row r="1730" spans="3:4" x14ac:dyDescent="0.2">
      <c r="C1730">
        <v>3.0189999999999988</v>
      </c>
      <c r="D1730">
        <v>2.2463352979099852E-2</v>
      </c>
    </row>
    <row r="1731" spans="3:4" x14ac:dyDescent="0.2">
      <c r="C1731">
        <v>3.0299999999999989</v>
      </c>
      <c r="D1731">
        <v>2.2310860917446905E-2</v>
      </c>
    </row>
    <row r="1732" spans="3:4" x14ac:dyDescent="0.2">
      <c r="C1732">
        <v>3.040999999999999</v>
      </c>
      <c r="D1732">
        <v>2.2163762501442506E-2</v>
      </c>
    </row>
    <row r="1733" spans="3:4" x14ac:dyDescent="0.2">
      <c r="C1733">
        <v>3.0519999999999987</v>
      </c>
      <c r="D1733">
        <v>2.2021789056768142E-2</v>
      </c>
    </row>
    <row r="1734" spans="3:4" x14ac:dyDescent="0.2">
      <c r="C1734">
        <v>3.0629999999999988</v>
      </c>
      <c r="D1734">
        <v>2.1884666952530427E-2</v>
      </c>
    </row>
    <row r="1735" spans="3:4" x14ac:dyDescent="0.2">
      <c r="C1735">
        <v>3.073999999999999</v>
      </c>
      <c r="D1735">
        <v>2.1752118833722314E-2</v>
      </c>
    </row>
    <row r="1736" spans="3:4" x14ac:dyDescent="0.2">
      <c r="C1736">
        <v>3.0849999999999991</v>
      </c>
      <c r="D1736">
        <v>2.1623864813542094E-2</v>
      </c>
    </row>
    <row r="1737" spans="3:4" x14ac:dyDescent="0.2">
      <c r="C1737">
        <v>3.0959999999999988</v>
      </c>
      <c r="D1737">
        <v>2.1499623622981839E-2</v>
      </c>
    </row>
    <row r="1738" spans="3:4" x14ac:dyDescent="0.2">
      <c r="C1738">
        <v>3.1069999999999989</v>
      </c>
      <c r="D1738">
        <v>2.1379113715473751E-2</v>
      </c>
    </row>
    <row r="1739" spans="3:4" x14ac:dyDescent="0.2">
      <c r="C1739">
        <v>3.117999999999999</v>
      </c>
      <c r="D1739">
        <v>2.1262054324751849E-2</v>
      </c>
    </row>
    <row r="1740" spans="3:4" x14ac:dyDescent="0.2">
      <c r="C1740">
        <v>3.1289999999999987</v>
      </c>
      <c r="D1740">
        <v>2.1148166474445226E-2</v>
      </c>
    </row>
    <row r="1741" spans="3:4" x14ac:dyDescent="0.2">
      <c r="C1741">
        <v>3.1399999999999988</v>
      </c>
      <c r="D1741">
        <v>2.1037173938266242E-2</v>
      </c>
    </row>
    <row r="1742" spans="3:4" x14ac:dyDescent="0.2">
      <c r="C1742">
        <v>3.1509999999999989</v>
      </c>
      <c r="D1742">
        <v>2.0928804149990675E-2</v>
      </c>
    </row>
    <row r="1743" spans="3:4" x14ac:dyDescent="0.2">
      <c r="C1743">
        <v>3.161999999999999</v>
      </c>
      <c r="D1743">
        <v>2.0822789062745248E-2</v>
      </c>
    </row>
    <row r="1744" spans="3:4" x14ac:dyDescent="0.2">
      <c r="C1744">
        <v>3.1729999999999987</v>
      </c>
      <c r="D1744">
        <v>2.0718865957420594E-2</v>
      </c>
    </row>
    <row r="1745" spans="3:4" x14ac:dyDescent="0.2">
      <c r="C1745">
        <v>3.1839999999999988</v>
      </c>
      <c r="D1745">
        <v>2.0616778200312567E-2</v>
      </c>
    </row>
    <row r="1746" spans="3:4" x14ac:dyDescent="0.2">
      <c r="C1746">
        <v>3.194999999999999</v>
      </c>
      <c r="D1746">
        <v>2.0516275950361689E-2</v>
      </c>
    </row>
    <row r="1747" spans="3:4" x14ac:dyDescent="0.2">
      <c r="C1747">
        <v>3.2059999999999991</v>
      </c>
      <c r="D1747">
        <v>2.0417116816608179E-2</v>
      </c>
    </row>
    <row r="1748" spans="3:4" x14ac:dyDescent="0.2">
      <c r="C1748">
        <v>3.2169999999999987</v>
      </c>
      <c r="D1748">
        <v>2.0319066466708065E-2</v>
      </c>
    </row>
    <row r="1749" spans="3:4" x14ac:dyDescent="0.2">
      <c r="C1749">
        <v>3.2279999999999989</v>
      </c>
      <c r="D1749">
        <v>2.022189918756406E-2</v>
      </c>
    </row>
    <row r="1750" spans="3:4" x14ac:dyDescent="0.2">
      <c r="C1750">
        <v>3.238999999999999</v>
      </c>
      <c r="D1750">
        <v>2.0125398399312187E-2</v>
      </c>
    </row>
    <row r="1751" spans="3:4" x14ac:dyDescent="0.2">
      <c r="C1751">
        <v>3.2499999999999987</v>
      </c>
      <c r="D1751">
        <v>2.002935712407268E-2</v>
      </c>
    </row>
    <row r="1752" spans="3:4" x14ac:dyDescent="0.2">
      <c r="C1752">
        <v>3.2609999999999988</v>
      </c>
      <c r="D1752">
        <v>1.9933578411019941E-2</v>
      </c>
    </row>
    <row r="1753" spans="3:4" x14ac:dyDescent="0.2">
      <c r="C1753">
        <v>3.2719999999999989</v>
      </c>
      <c r="D1753">
        <v>1.9837875719452735E-2</v>
      </c>
    </row>
    <row r="1754" spans="3:4" x14ac:dyDescent="0.2">
      <c r="C1754">
        <v>3.282999999999999</v>
      </c>
      <c r="D1754">
        <v>1.9742073261651737E-2</v>
      </c>
    </row>
    <row r="1755" spans="3:4" x14ac:dyDescent="0.2">
      <c r="C1755">
        <v>3.2939999999999987</v>
      </c>
      <c r="D1755">
        <v>1.9646006307397754E-2</v>
      </c>
    </row>
    <row r="1756" spans="3:4" x14ac:dyDescent="0.2">
      <c r="C1756">
        <v>3.3049999999999988</v>
      </c>
      <c r="D1756">
        <v>1.9549521452090646E-2</v>
      </c>
    </row>
    <row r="1757" spans="3:4" x14ac:dyDescent="0.2">
      <c r="C1757">
        <v>3.3159999999999989</v>
      </c>
      <c r="D1757">
        <v>1.945247685045684E-2</v>
      </c>
    </row>
    <row r="1758" spans="3:4" x14ac:dyDescent="0.2">
      <c r="C1758">
        <v>3.3269999999999991</v>
      </c>
      <c r="D1758">
        <v>1.9354742417862818E-2</v>
      </c>
    </row>
    <row r="1759" spans="3:4" x14ac:dyDescent="0.2">
      <c r="C1759">
        <v>3.3379999999999987</v>
      </c>
      <c r="D1759">
        <v>1.9256200001263872E-2</v>
      </c>
    </row>
    <row r="1760" spans="3:4" x14ac:dyDescent="0.2">
      <c r="C1760">
        <v>3.3489999999999989</v>
      </c>
      <c r="D1760">
        <v>1.915674352181224E-2</v>
      </c>
    </row>
    <row r="1761" spans="3:4" x14ac:dyDescent="0.2">
      <c r="C1761">
        <v>3.359999999999999</v>
      </c>
      <c r="D1761">
        <v>1.9056279091127653E-2</v>
      </c>
    </row>
    <row r="1762" spans="3:4" x14ac:dyDescent="0.2">
      <c r="C1762">
        <v>3.3709999999999987</v>
      </c>
      <c r="D1762">
        <v>1.8954725103196481E-2</v>
      </c>
    </row>
    <row r="1763" spans="3:4" x14ac:dyDescent="0.2">
      <c r="C1763">
        <v>3.3819999999999988</v>
      </c>
      <c r="D1763">
        <v>1.8852012303814641E-2</v>
      </c>
    </row>
    <row r="1764" spans="3:4" x14ac:dyDescent="0.2">
      <c r="C1764">
        <v>3.3929999999999989</v>
      </c>
      <c r="D1764">
        <v>1.8748083839424737E-2</v>
      </c>
    </row>
    <row r="1765" spans="3:4" x14ac:dyDescent="0.2">
      <c r="C1765">
        <v>3.403999999999999</v>
      </c>
      <c r="D1765">
        <v>1.8642895287120067E-2</v>
      </c>
    </row>
    <row r="1766" spans="3:4" x14ac:dyDescent="0.2">
      <c r="C1766">
        <v>3.4149999999999987</v>
      </c>
      <c r="D1766">
        <v>1.853641466749912E-2</v>
      </c>
    </row>
    <row r="1767" spans="3:4" x14ac:dyDescent="0.2">
      <c r="C1767">
        <v>3.4259999999999988</v>
      </c>
      <c r="D1767">
        <v>1.8428622441953493E-2</v>
      </c>
    </row>
    <row r="1768" spans="3:4" x14ac:dyDescent="0.2">
      <c r="C1768">
        <v>3.4369999999999989</v>
      </c>
      <c r="D1768">
        <v>1.8319511495862327E-2</v>
      </c>
    </row>
    <row r="1769" spans="3:4" x14ac:dyDescent="0.2">
      <c r="C1769">
        <v>3.4479999999999991</v>
      </c>
      <c r="D1769">
        <v>1.820908710904667E-2</v>
      </c>
    </row>
    <row r="1770" spans="3:4" x14ac:dyDescent="0.2">
      <c r="C1770">
        <v>3.4589999999999987</v>
      </c>
      <c r="D1770">
        <v>1.809736691471004E-2</v>
      </c>
    </row>
    <row r="1771" spans="3:4" x14ac:dyDescent="0.2">
      <c r="C1771">
        <v>3.4699999999999989</v>
      </c>
      <c r="D1771">
        <v>1.7984380847956886E-2</v>
      </c>
    </row>
    <row r="1772" spans="3:4" x14ac:dyDescent="0.2">
      <c r="C1772">
        <v>3.480999999999999</v>
      </c>
      <c r="D1772">
        <v>1.7870171084839914E-2</v>
      </c>
    </row>
    <row r="1773" spans="3:4" x14ac:dyDescent="0.2">
      <c r="C1773">
        <v>3.4919999999999987</v>
      </c>
      <c r="D1773">
        <v>1.7754791972741265E-2</v>
      </c>
    </row>
    <row r="1774" spans="3:4" x14ac:dyDescent="0.2">
      <c r="C1774">
        <v>3.5029999999999988</v>
      </c>
      <c r="D1774">
        <v>1.7638309952742456E-2</v>
      </c>
    </row>
    <row r="1775" spans="3:4" x14ac:dyDescent="0.2">
      <c r="C1775">
        <v>3.5139999999999989</v>
      </c>
      <c r="D1775">
        <v>1.7520803474484158E-2</v>
      </c>
    </row>
    <row r="1776" spans="3:4" x14ac:dyDescent="0.2">
      <c r="C1776">
        <v>3.524999999999999</v>
      </c>
      <c r="D1776">
        <v>1.7402362903861029E-2</v>
      </c>
    </row>
    <row r="1777" spans="3:4" x14ac:dyDescent="0.2">
      <c r="C1777">
        <v>3.5359999999999987</v>
      </c>
      <c r="D1777">
        <v>1.7283090423739298E-2</v>
      </c>
    </row>
    <row r="1778" spans="3:4" x14ac:dyDescent="0.2">
      <c r="C1778">
        <v>3.5469999999999988</v>
      </c>
      <c r="D1778">
        <v>1.7163099927726813E-2</v>
      </c>
    </row>
    <row r="1779" spans="3:4" x14ac:dyDescent="0.2">
      <c r="C1779">
        <v>3.5579999999999989</v>
      </c>
      <c r="D1779">
        <v>1.7042516906867634E-2</v>
      </c>
    </row>
    <row r="1780" spans="3:4" x14ac:dyDescent="0.2">
      <c r="C1780">
        <v>3.5689999999999991</v>
      </c>
      <c r="D1780">
        <v>1.6921478328976929E-2</v>
      </c>
    </row>
    <row r="1781" spans="3:4" x14ac:dyDescent="0.2">
      <c r="C1781">
        <v>3.5799999999999987</v>
      </c>
      <c r="D1781">
        <v>1.6800132510178284E-2</v>
      </c>
    </row>
    <row r="1782" spans="3:4" x14ac:dyDescent="0.2">
      <c r="C1782">
        <v>3.5909999999999989</v>
      </c>
      <c r="D1782">
        <v>1.6678638978054394E-2</v>
      </c>
    </row>
    <row r="1783" spans="3:4" x14ac:dyDescent="0.2">
      <c r="C1783">
        <v>3.601999999999999</v>
      </c>
      <c r="D1783">
        <v>1.6557168325676136E-2</v>
      </c>
    </row>
    <row r="1784" spans="3:4" x14ac:dyDescent="0.2">
      <c r="C1784">
        <v>3.6129999999999987</v>
      </c>
      <c r="D1784">
        <v>1.6435902055633184E-2</v>
      </c>
    </row>
    <row r="1785" spans="3:4" x14ac:dyDescent="0.2">
      <c r="C1785">
        <v>3.6239999999999988</v>
      </c>
      <c r="D1785">
        <v>1.63150324130545E-2</v>
      </c>
    </row>
    <row r="1786" spans="3:4" x14ac:dyDescent="0.2">
      <c r="C1786">
        <v>3.6349999999999989</v>
      </c>
      <c r="D1786">
        <v>1.6194762206478756E-2</v>
      </c>
    </row>
    <row r="1787" spans="3:4" x14ac:dyDescent="0.2">
      <c r="C1787">
        <v>3.645999999999999</v>
      </c>
      <c r="D1787">
        <v>1.6075304615314447E-2</v>
      </c>
    </row>
    <row r="1788" spans="3:4" x14ac:dyDescent="0.2">
      <c r="C1788">
        <v>3.6569999999999987</v>
      </c>
      <c r="D1788">
        <v>1.5956882982518693E-2</v>
      </c>
    </row>
    <row r="1789" spans="3:4" x14ac:dyDescent="0.2">
      <c r="C1789">
        <v>3.6679999999999988</v>
      </c>
      <c r="D1789">
        <v>1.5839730591022162E-2</v>
      </c>
    </row>
    <row r="1790" spans="3:4" x14ac:dyDescent="0.2">
      <c r="C1790">
        <v>3.6789999999999989</v>
      </c>
      <c r="D1790">
        <v>1.5724090422337557E-2</v>
      </c>
    </row>
    <row r="1791" spans="3:4" x14ac:dyDescent="0.2">
      <c r="C1791">
        <v>3.6899999999999991</v>
      </c>
      <c r="D1791">
        <v>1.5610214895710517E-2</v>
      </c>
    </row>
    <row r="1792" spans="3:4" x14ac:dyDescent="0.2">
      <c r="C1792">
        <v>3.7009999999999987</v>
      </c>
      <c r="D1792">
        <v>1.5498365586106021E-2</v>
      </c>
    </row>
    <row r="1793" spans="3:4" x14ac:dyDescent="0.2">
      <c r="C1793">
        <v>3.7119999999999989</v>
      </c>
      <c r="D1793">
        <v>1.538881291927152E-2</v>
      </c>
    </row>
    <row r="1794" spans="3:4" x14ac:dyDescent="0.2">
      <c r="C1794">
        <v>3.722999999999999</v>
      </c>
      <c r="D1794">
        <v>1.5281835842080415E-2</v>
      </c>
    </row>
    <row r="1795" spans="3:4" x14ac:dyDescent="0.2">
      <c r="C1795">
        <v>3.7339999999999987</v>
      </c>
      <c r="D1795">
        <v>1.5177721466337385E-2</v>
      </c>
    </row>
    <row r="1796" spans="3:4" x14ac:dyDescent="0.2">
      <c r="C1796">
        <v>3.7449999999999988</v>
      </c>
      <c r="D1796">
        <v>1.5076764684221229E-2</v>
      </c>
    </row>
    <row r="1797" spans="3:4" x14ac:dyDescent="0.2">
      <c r="C1797">
        <v>3.7559999999999989</v>
      </c>
      <c r="D1797">
        <v>1.4979267753551963E-2</v>
      </c>
    </row>
    <row r="1798" spans="3:4" x14ac:dyDescent="0.2">
      <c r="C1798">
        <v>3.766999999999999</v>
      </c>
      <c r="D1798">
        <v>1.4885539851097564E-2</v>
      </c>
    </row>
    <row r="1799" spans="3:4" x14ac:dyDescent="0.2">
      <c r="C1799">
        <v>3.7779999999999987</v>
      </c>
      <c r="D1799">
        <v>1.4795896592182922E-2</v>
      </c>
    </row>
    <row r="1800" spans="3:4" x14ac:dyDescent="0.2">
      <c r="C1800">
        <v>3.7889999999999988</v>
      </c>
      <c r="D1800">
        <v>1.4710659514929527E-2</v>
      </c>
    </row>
    <row r="1801" spans="3:4" x14ac:dyDescent="0.2">
      <c r="C1801">
        <v>3.7999999999999989</v>
      </c>
      <c r="D1801">
        <v>1.4630155527539762E-2</v>
      </c>
    </row>
    <row r="1802" spans="3:4" x14ac:dyDescent="0.2">
      <c r="C1802">
        <v>3.8109999999999991</v>
      </c>
      <c r="D1802">
        <v>1.4554716317144828E-2</v>
      </c>
    </row>
    <row r="1803" spans="3:4" x14ac:dyDescent="0.2">
      <c r="C1803">
        <v>3.8219999999999987</v>
      </c>
      <c r="D1803">
        <v>1.4484677718860726E-2</v>
      </c>
    </row>
    <row r="1804" spans="3:4" x14ac:dyDescent="0.2">
      <c r="C1804">
        <v>3.8329999999999989</v>
      </c>
      <c r="D1804">
        <v>1.4420379043842194E-2</v>
      </c>
    </row>
    <row r="1805" spans="3:4" x14ac:dyDescent="0.2">
      <c r="C1805">
        <v>3.843999999999999</v>
      </c>
      <c r="D1805">
        <v>1.4362162365290563E-2</v>
      </c>
    </row>
    <row r="1806" spans="3:4" x14ac:dyDescent="0.2">
      <c r="C1806">
        <v>3.8549999999999986</v>
      </c>
      <c r="D1806">
        <v>1.4310371761557757E-2</v>
      </c>
    </row>
    <row r="1807" spans="3:4" x14ac:dyDescent="0.2">
      <c r="C1807">
        <v>3.8659999999999988</v>
      </c>
      <c r="D1807">
        <v>1.4265352515695025E-2</v>
      </c>
    </row>
    <row r="1808" spans="3:4" x14ac:dyDescent="0.2">
      <c r="C1808">
        <v>3.8769999999999989</v>
      </c>
      <c r="D1808">
        <v>1.4227450271021444E-2</v>
      </c>
    </row>
    <row r="1809" spans="3:4" x14ac:dyDescent="0.2">
      <c r="C1809">
        <v>3.887999999999999</v>
      </c>
      <c r="D1809">
        <v>1.4197010142532418E-2</v>
      </c>
    </row>
    <row r="1810" spans="3:4" x14ac:dyDescent="0.2">
      <c r="C1810">
        <v>3.8989999999999987</v>
      </c>
      <c r="D1810">
        <v>1.4174375784232902E-2</v>
      </c>
    </row>
    <row r="1811" spans="3:4" x14ac:dyDescent="0.2">
      <c r="C1811">
        <v>3.9099999999999988</v>
      </c>
      <c r="D1811">
        <v>1.4159888412761779E-2</v>
      </c>
    </row>
    <row r="1812" spans="3:4" x14ac:dyDescent="0.2">
      <c r="C1812">
        <v>3.9209999999999989</v>
      </c>
      <c r="D1812">
        <v>1.4153885787972817E-2</v>
      </c>
    </row>
    <row r="1813" spans="3:4" x14ac:dyDescent="0.2">
      <c r="C1813">
        <v>3.9319999999999991</v>
      </c>
      <c r="D1813">
        <v>1.4156701151451945E-2</v>
      </c>
    </row>
    <row r="1814" spans="3:4" x14ac:dyDescent="0.2">
      <c r="C1814">
        <v>3.9429999999999987</v>
      </c>
      <c r="D1814">
        <v>1.4168662124279346E-2</v>
      </c>
    </row>
    <row r="1815" spans="3:4" x14ac:dyDescent="0.2">
      <c r="C1815">
        <v>3.9539999999999988</v>
      </c>
      <c r="D1815">
        <v>1.4190089565686339E-2</v>
      </c>
    </row>
    <row r="1816" spans="3:4" x14ac:dyDescent="0.2">
      <c r="C1816">
        <v>3.964999999999999</v>
      </c>
      <c r="D1816">
        <v>1.4221296394609492E-2</v>
      </c>
    </row>
    <row r="1817" spans="3:4" x14ac:dyDescent="0.2">
      <c r="C1817">
        <v>3.9759999999999986</v>
      </c>
      <c r="D1817">
        <v>1.4262586376506042E-2</v>
      </c>
    </row>
    <row r="1818" spans="3:4" x14ac:dyDescent="0.2">
      <c r="C1818">
        <v>3.9869999999999988</v>
      </c>
      <c r="D1818">
        <v>1.4314252878163384E-2</v>
      </c>
    </row>
    <row r="1819" spans="3:4" x14ac:dyDescent="0.2">
      <c r="C1819">
        <v>3.9979999999999989</v>
      </c>
      <c r="D1819">
        <v>1.437657759360882E-2</v>
      </c>
    </row>
    <row r="1820" spans="3:4" x14ac:dyDescent="0.2">
      <c r="C1820">
        <v>4.0089999999999986</v>
      </c>
      <c r="D1820">
        <v>1.4449829244601833E-2</v>
      </c>
    </row>
    <row r="1821" spans="3:4" x14ac:dyDescent="0.2">
      <c r="C1821">
        <v>4.0199999999999987</v>
      </c>
      <c r="D1821">
        <v>1.4534262259566777E-2</v>
      </c>
    </row>
    <row r="1822" spans="3:4" x14ac:dyDescent="0.2">
      <c r="C1822">
        <v>4.0309999999999988</v>
      </c>
      <c r="D1822">
        <v>1.4630115435196807E-2</v>
      </c>
    </row>
    <row r="1823" spans="3:4" x14ac:dyDescent="0.2">
      <c r="C1823">
        <v>4.0419999999999989</v>
      </c>
      <c r="D1823">
        <v>1.4737610585327505E-2</v>
      </c>
    </row>
    <row r="1824" spans="3:4" x14ac:dyDescent="0.2">
      <c r="C1824">
        <v>4.052999999999999</v>
      </c>
      <c r="D1824">
        <v>1.485695118203696E-2</v>
      </c>
    </row>
    <row r="1825" spans="3:4" x14ac:dyDescent="0.2">
      <c r="C1825">
        <v>4.0639999999999992</v>
      </c>
      <c r="D1825">
        <v>1.4988320994276653E-2</v>
      </c>
    </row>
    <row r="1826" spans="3:4" x14ac:dyDescent="0.2">
      <c r="C1826">
        <v>4.0749999999999984</v>
      </c>
      <c r="D1826">
        <v>1.513188272966976E-2</v>
      </c>
    </row>
    <row r="1827" spans="3:4" x14ac:dyDescent="0.2">
      <c r="C1827">
        <v>4.0859999999999985</v>
      </c>
      <c r="D1827">
        <v>1.5287776685428436E-2</v>
      </c>
    </row>
    <row r="1828" spans="3:4" x14ac:dyDescent="0.2">
      <c r="C1828">
        <v>4.0969999999999986</v>
      </c>
      <c r="D1828">
        <v>1.5456119414635119E-2</v>
      </c>
    </row>
    <row r="1829" spans="3:4" x14ac:dyDescent="0.2">
      <c r="C1829">
        <v>4.1079999999999988</v>
      </c>
      <c r="D1829">
        <v>1.5637002414402974E-2</v>
      </c>
    </row>
    <row r="1830" spans="3:4" x14ac:dyDescent="0.2">
      <c r="C1830">
        <v>4.1189999999999989</v>
      </c>
      <c r="D1830">
        <v>1.5830490842672591E-2</v>
      </c>
    </row>
    <row r="1831" spans="3:4" x14ac:dyDescent="0.2">
      <c r="C1831">
        <v>4.129999999999999</v>
      </c>
      <c r="D1831">
        <v>1.603662227061441E-2</v>
      </c>
    </row>
    <row r="1832" spans="3:4" x14ac:dyDescent="0.2">
      <c r="C1832">
        <v>4.1409999999999991</v>
      </c>
      <c r="D1832">
        <v>1.625540547778493E-2</v>
      </c>
    </row>
    <row r="1833" spans="3:4" x14ac:dyDescent="0.2">
      <c r="C1833">
        <v>4.1519999999999992</v>
      </c>
      <c r="D1833">
        <v>1.6486819297327381E-2</v>
      </c>
    </row>
    <row r="1834" spans="3:4" x14ac:dyDescent="0.2">
      <c r="C1834">
        <v>4.1629999999999985</v>
      </c>
      <c r="D1834">
        <v>1.673081151861084E-2</v>
      </c>
    </row>
    <row r="1835" spans="3:4" x14ac:dyDescent="0.2">
      <c r="C1835">
        <v>4.1739999999999986</v>
      </c>
      <c r="D1835">
        <v>1.6987297854764223E-2</v>
      </c>
    </row>
    <row r="1836" spans="3:4" x14ac:dyDescent="0.2">
      <c r="C1836">
        <v>4.1849999999999987</v>
      </c>
      <c r="D1836">
        <v>1.7256160982578785E-2</v>
      </c>
    </row>
    <row r="1837" spans="3:4" x14ac:dyDescent="0.2">
      <c r="C1837">
        <v>4.1959999999999988</v>
      </c>
      <c r="D1837">
        <v>1.7537249662225637E-2</v>
      </c>
    </row>
    <row r="1838" spans="3:4" x14ac:dyDescent="0.2">
      <c r="C1838">
        <v>4.206999999999999</v>
      </c>
      <c r="D1838">
        <v>1.7830377944158003E-2</v>
      </c>
    </row>
    <row r="1839" spans="3:4" x14ac:dyDescent="0.2">
      <c r="C1839">
        <v>4.2179999999999991</v>
      </c>
      <c r="D1839">
        <v>1.8135324470442554E-2</v>
      </c>
    </row>
    <row r="1840" spans="3:4" x14ac:dyDescent="0.2">
      <c r="C1840">
        <v>4.2289999999999992</v>
      </c>
      <c r="D1840">
        <v>1.845183187758764E-2</v>
      </c>
    </row>
    <row r="1841" spans="3:4" x14ac:dyDescent="0.2">
      <c r="C1841">
        <v>4.2399999999999984</v>
      </c>
      <c r="D1841">
        <v>1.8779606307707551E-2</v>
      </c>
    </row>
    <row r="1842" spans="3:4" x14ac:dyDescent="0.2">
      <c r="C1842">
        <v>4.2509999999999986</v>
      </c>
      <c r="D1842">
        <v>1.9118317034581604E-2</v>
      </c>
    </row>
    <row r="1843" spans="3:4" x14ac:dyDescent="0.2">
      <c r="C1843">
        <v>4.2619999999999987</v>
      </c>
      <c r="D1843">
        <v>1.9467596210832359E-2</v>
      </c>
    </row>
    <row r="1844" spans="3:4" x14ac:dyDescent="0.2">
      <c r="C1844">
        <v>4.2729999999999988</v>
      </c>
      <c r="D1844">
        <v>1.9827038742062351E-2</v>
      </c>
    </row>
    <row r="1845" spans="3:4" x14ac:dyDescent="0.2">
      <c r="C1845">
        <v>4.2839999999999989</v>
      </c>
      <c r="D1845">
        <v>2.019620229334974E-2</v>
      </c>
    </row>
    <row r="1846" spans="3:4" x14ac:dyDescent="0.2">
      <c r="C1846">
        <v>4.294999999999999</v>
      </c>
      <c r="D1846">
        <v>2.0574607433014917E-2</v>
      </c>
    </row>
    <row r="1847" spans="3:4" x14ac:dyDescent="0.2">
      <c r="C1847">
        <v>4.3059999999999992</v>
      </c>
      <c r="D1847">
        <v>2.096170612002194E-2</v>
      </c>
    </row>
    <row r="1848" spans="3:4" x14ac:dyDescent="0.2">
      <c r="C1848">
        <v>4.3169999999999984</v>
      </c>
      <c r="D1848">
        <v>2.1357013623437265E-2</v>
      </c>
    </row>
    <row r="1849" spans="3:4" x14ac:dyDescent="0.2">
      <c r="C1849">
        <v>4.3279999999999985</v>
      </c>
      <c r="D1849">
        <v>2.1759904861493765E-2</v>
      </c>
    </row>
    <row r="1850" spans="3:4" x14ac:dyDescent="0.2">
      <c r="C1850">
        <v>4.3389999999999986</v>
      </c>
      <c r="D1850">
        <v>2.2169756410138373E-2</v>
      </c>
    </row>
    <row r="1851" spans="3:4" x14ac:dyDescent="0.2">
      <c r="C1851">
        <v>4.3499999999999988</v>
      </c>
      <c r="D1851">
        <v>2.2585910649446674E-2</v>
      </c>
    </row>
    <row r="1852" spans="3:4" x14ac:dyDescent="0.2">
      <c r="C1852">
        <v>4.3609999999999989</v>
      </c>
      <c r="D1852">
        <v>2.3007676801826714E-2</v>
      </c>
    </row>
    <row r="1853" spans="3:4" x14ac:dyDescent="0.2">
      <c r="C1853">
        <v>4.371999999999999</v>
      </c>
      <c r="D1853">
        <v>2.3434332124211785E-2</v>
      </c>
    </row>
    <row r="1854" spans="3:4" x14ac:dyDescent="0.2">
      <c r="C1854">
        <v>4.3829999999999991</v>
      </c>
      <c r="D1854">
        <v>2.3865123253684176E-2</v>
      </c>
    </row>
    <row r="1855" spans="3:4" x14ac:dyDescent="0.2">
      <c r="C1855">
        <v>4.3939999999999992</v>
      </c>
      <c r="D1855">
        <v>2.4299267705140352E-2</v>
      </c>
    </row>
    <row r="1856" spans="3:4" x14ac:dyDescent="0.2">
      <c r="C1856">
        <v>4.4049999999999985</v>
      </c>
      <c r="D1856">
        <v>2.473595551875768E-2</v>
      </c>
    </row>
    <row r="1857" spans="3:4" x14ac:dyDescent="0.2">
      <c r="C1857">
        <v>4.4159999999999986</v>
      </c>
      <c r="D1857">
        <v>2.5174351054161201E-2</v>
      </c>
    </row>
    <row r="1858" spans="3:4" x14ac:dyDescent="0.2">
      <c r="C1858">
        <v>4.4269999999999987</v>
      </c>
      <c r="D1858">
        <v>2.5613594927319322E-2</v>
      </c>
    </row>
    <row r="1859" spans="3:4" x14ac:dyDescent="0.2">
      <c r="C1859">
        <v>4.4379999999999988</v>
      </c>
      <c r="D1859">
        <v>2.6052806085328499E-2</v>
      </c>
    </row>
    <row r="1860" spans="3:4" x14ac:dyDescent="0.2">
      <c r="C1860">
        <v>4.448999999999999</v>
      </c>
      <c r="D1860">
        <v>2.6491084013381096E-2</v>
      </c>
    </row>
    <row r="1861" spans="3:4" x14ac:dyDescent="0.2">
      <c r="C1861">
        <v>4.4599999999999991</v>
      </c>
      <c r="D1861">
        <v>2.6927511067357468E-2</v>
      </c>
    </row>
    <row r="1862" spans="3:4" x14ac:dyDescent="0.2">
      <c r="C1862">
        <v>4.4709999999999992</v>
      </c>
      <c r="D1862">
        <v>2.7361154924646556E-2</v>
      </c>
    </row>
    <row r="1863" spans="3:4" x14ac:dyDescent="0.2">
      <c r="C1863">
        <v>4.4819999999999984</v>
      </c>
      <c r="D1863">
        <v>2.7791071144986385E-2</v>
      </c>
    </row>
    <row r="1864" spans="3:4" x14ac:dyDescent="0.2">
      <c r="C1864">
        <v>4.4929999999999986</v>
      </c>
      <c r="D1864">
        <v>2.8216305832332519E-2</v>
      </c>
    </row>
    <row r="1865" spans="3:4" x14ac:dyDescent="0.2">
      <c r="C1865">
        <v>4.5039999999999987</v>
      </c>
      <c r="D1865">
        <v>2.863589838801445E-2</v>
      </c>
    </row>
    <row r="1866" spans="3:4" x14ac:dyDescent="0.2">
      <c r="C1866">
        <v>4.5149999999999988</v>
      </c>
      <c r="D1866">
        <v>2.9048884344735047E-2</v>
      </c>
    </row>
    <row r="1867" spans="3:4" x14ac:dyDescent="0.2">
      <c r="C1867">
        <v>4.5259999999999989</v>
      </c>
      <c r="D1867">
        <v>2.9454298270308907E-2</v>
      </c>
    </row>
    <row r="1868" spans="3:4" x14ac:dyDescent="0.2">
      <c r="C1868">
        <v>4.536999999999999</v>
      </c>
      <c r="D1868">
        <v>2.9851176729430981E-2</v>
      </c>
    </row>
    <row r="1869" spans="3:4" x14ac:dyDescent="0.2">
      <c r="C1869">
        <v>4.5479999999999992</v>
      </c>
      <c r="D1869">
        <v>3.0238561291219893E-2</v>
      </c>
    </row>
    <row r="1870" spans="3:4" x14ac:dyDescent="0.2">
      <c r="C1870">
        <v>4.5589999999999984</v>
      </c>
      <c r="D1870">
        <v>3.0615501569797261E-2</v>
      </c>
    </row>
    <row r="1871" spans="3:4" x14ac:dyDescent="0.2">
      <c r="C1871">
        <v>4.5699999999999985</v>
      </c>
      <c r="D1871">
        <v>3.0981058284749067E-2</v>
      </c>
    </row>
    <row r="1872" spans="3:4" x14ac:dyDescent="0.2">
      <c r="C1872">
        <v>4.5809999999999986</v>
      </c>
      <c r="D1872">
        <v>3.1334306327971552E-2</v>
      </c>
    </row>
    <row r="1873" spans="3:4" x14ac:dyDescent="0.2">
      <c r="C1873">
        <v>4.5919999999999987</v>
      </c>
      <c r="D1873">
        <v>3.1674337823137597E-2</v>
      </c>
    </row>
    <row r="1874" spans="3:4" x14ac:dyDescent="0.2">
      <c r="C1874">
        <v>4.6029999999999989</v>
      </c>
      <c r="D1874">
        <v>3.2000265163830283E-2</v>
      </c>
    </row>
    <row r="1875" spans="3:4" x14ac:dyDescent="0.2">
      <c r="C1875">
        <v>4.613999999999999</v>
      </c>
      <c r="D1875">
        <v>3.2311224016284092E-2</v>
      </c>
    </row>
    <row r="1876" spans="3:4" x14ac:dyDescent="0.2">
      <c r="C1876">
        <v>4.6249999999999991</v>
      </c>
      <c r="D1876">
        <v>3.2606376272650818E-2</v>
      </c>
    </row>
    <row r="1877" spans="3:4" x14ac:dyDescent="0.2">
      <c r="C1877">
        <v>4.6359999999999992</v>
      </c>
      <c r="D1877">
        <v>3.2884912940769222E-2</v>
      </c>
    </row>
    <row r="1878" spans="3:4" x14ac:dyDescent="0.2">
      <c r="C1878">
        <v>4.6469999999999985</v>
      </c>
      <c r="D1878">
        <v>3.3146056956565112E-2</v>
      </c>
    </row>
    <row r="1879" spans="3:4" x14ac:dyDescent="0.2">
      <c r="C1879">
        <v>4.6579999999999986</v>
      </c>
      <c r="D1879">
        <v>3.3389065905442696E-2</v>
      </c>
    </row>
    <row r="1880" spans="3:4" x14ac:dyDescent="0.2">
      <c r="C1880">
        <v>4.6689999999999987</v>
      </c>
      <c r="D1880">
        <v>3.3613234639346637E-2</v>
      </c>
    </row>
    <row r="1881" spans="3:4" x14ac:dyDescent="0.2">
      <c r="C1881">
        <v>4.6799999999999988</v>
      </c>
      <c r="D1881">
        <v>3.3817897776579064E-2</v>
      </c>
    </row>
    <row r="1882" spans="3:4" x14ac:dyDescent="0.2">
      <c r="C1882">
        <v>4.6909999999999989</v>
      </c>
      <c r="D1882">
        <v>3.4002432071941355E-2</v>
      </c>
    </row>
    <row r="1883" spans="3:4" x14ac:dyDescent="0.2">
      <c r="C1883">
        <v>4.7019999999999991</v>
      </c>
      <c r="D1883">
        <v>3.416625864533733E-2</v>
      </c>
    </row>
    <row r="1884" spans="3:4" x14ac:dyDescent="0.2">
      <c r="C1884">
        <v>4.7129999999999992</v>
      </c>
      <c r="D1884">
        <v>3.4308845057618519E-2</v>
      </c>
    </row>
    <row r="1885" spans="3:4" x14ac:dyDescent="0.2">
      <c r="C1885">
        <v>4.7239999999999984</v>
      </c>
      <c r="D1885">
        <v>3.4429707223168765E-2</v>
      </c>
    </row>
    <row r="1886" spans="3:4" x14ac:dyDescent="0.2">
      <c r="C1886">
        <v>4.7349999999999985</v>
      </c>
      <c r="D1886">
        <v>3.452841114951212E-2</v>
      </c>
    </row>
    <row r="1887" spans="3:4" x14ac:dyDescent="0.2">
      <c r="C1887">
        <v>4.7459999999999987</v>
      </c>
      <c r="D1887">
        <v>3.4604574495078387E-2</v>
      </c>
    </row>
    <row r="1888" spans="3:4" x14ac:dyDescent="0.2">
      <c r="C1888">
        <v>4.7569999999999988</v>
      </c>
      <c r="D1888">
        <v>3.4657867937170218E-2</v>
      </c>
    </row>
    <row r="1889" spans="3:4" x14ac:dyDescent="0.2">
      <c r="C1889">
        <v>4.7679999999999989</v>
      </c>
      <c r="D1889">
        <v>3.4688016343138506E-2</v>
      </c>
    </row>
    <row r="1890" spans="3:4" x14ac:dyDescent="0.2">
      <c r="C1890">
        <v>4.778999999999999</v>
      </c>
      <c r="D1890">
        <v>3.469479973878202E-2</v>
      </c>
    </row>
    <row r="1891" spans="3:4" x14ac:dyDescent="0.2">
      <c r="C1891">
        <v>4.7899999999999991</v>
      </c>
      <c r="D1891">
        <v>3.4678054069037435E-2</v>
      </c>
    </row>
    <row r="1892" spans="3:4" x14ac:dyDescent="0.2">
      <c r="C1892">
        <v>4.8009999999999984</v>
      </c>
      <c r="D1892">
        <v>3.4637671747108384E-2</v>
      </c>
    </row>
    <row r="1893" spans="3:4" x14ac:dyDescent="0.2">
      <c r="C1893">
        <v>4.8119999999999985</v>
      </c>
      <c r="D1893">
        <v>3.4573601989291249E-2</v>
      </c>
    </row>
    <row r="1894" spans="3:4" x14ac:dyDescent="0.2">
      <c r="C1894">
        <v>4.8229999999999986</v>
      </c>
      <c r="D1894">
        <v>3.4485850933882872E-2</v>
      </c>
    </row>
    <row r="1895" spans="3:4" x14ac:dyDescent="0.2">
      <c r="C1895">
        <v>4.8339999999999987</v>
      </c>
      <c r="D1895">
        <v>3.4374481543693297E-2</v>
      </c>
    </row>
    <row r="1896" spans="3:4" x14ac:dyDescent="0.2">
      <c r="C1896">
        <v>4.8449999999999989</v>
      </c>
      <c r="D1896">
        <v>3.423961329282816E-2</v>
      </c>
    </row>
    <row r="1897" spans="3:4" x14ac:dyDescent="0.2">
      <c r="C1897">
        <v>4.855999999999999</v>
      </c>
      <c r="D1897">
        <v>3.4081421639541906E-2</v>
      </c>
    </row>
    <row r="1898" spans="3:4" x14ac:dyDescent="0.2">
      <c r="C1898">
        <v>4.8669999999999991</v>
      </c>
      <c r="D1898">
        <v>3.390013728808744E-2</v>
      </c>
    </row>
    <row r="1899" spans="3:4" x14ac:dyDescent="0.2">
      <c r="C1899">
        <v>4.8779999999999992</v>
      </c>
      <c r="D1899">
        <v>3.3696045243592009E-2</v>
      </c>
    </row>
    <row r="1900" spans="3:4" x14ac:dyDescent="0.2">
      <c r="C1900">
        <v>4.8889999999999985</v>
      </c>
      <c r="D1900">
        <v>3.3469483665066496E-2</v>
      </c>
    </row>
    <row r="1901" spans="3:4" x14ac:dyDescent="0.2">
      <c r="C1901">
        <v>4.8999999999999986</v>
      </c>
      <c r="D1901">
        <v>3.3220842522697039E-2</v>
      </c>
    </row>
    <row r="1902" spans="3:4" x14ac:dyDescent="0.2">
      <c r="C1902">
        <v>4.9109999999999987</v>
      </c>
      <c r="D1902">
        <v>3.2950562066569697E-2</v>
      </c>
    </row>
    <row r="1903" spans="3:4" x14ac:dyDescent="0.2">
      <c r="C1903">
        <v>4.9219999999999988</v>
      </c>
      <c r="D1903">
        <v>3.2659131114930462E-2</v>
      </c>
    </row>
    <row r="1904" spans="3:4" x14ac:dyDescent="0.2">
      <c r="C1904">
        <v>4.9329999999999989</v>
      </c>
      <c r="D1904">
        <v>3.2347085170982434E-2</v>
      </c>
    </row>
    <row r="1905" spans="3:4" x14ac:dyDescent="0.2">
      <c r="C1905">
        <v>4.9439999999999991</v>
      </c>
      <c r="D1905">
        <v>3.2015004378059514E-2</v>
      </c>
    </row>
    <row r="1906" spans="3:4" x14ac:dyDescent="0.2">
      <c r="C1906">
        <v>4.9549999999999992</v>
      </c>
      <c r="D1906">
        <v>3.1663511323789487E-2</v>
      </c>
    </row>
    <row r="1907" spans="3:4" x14ac:dyDescent="0.2">
      <c r="C1907">
        <v>4.9659999999999984</v>
      </c>
      <c r="D1907">
        <v>3.1293268704562179E-2</v>
      </c>
    </row>
    <row r="1908" spans="3:4" x14ac:dyDescent="0.2">
      <c r="C1908">
        <v>4.9769999999999985</v>
      </c>
      <c r="D1908">
        <v>3.0904976862246917E-2</v>
      </c>
    </row>
    <row r="1909" spans="3:4" x14ac:dyDescent="0.2">
      <c r="C1909">
        <v>4.9879999999999987</v>
      </c>
      <c r="D1909">
        <v>3.0499371205655153E-2</v>
      </c>
    </row>
    <row r="1910" spans="3:4" x14ac:dyDescent="0.2">
      <c r="C1910">
        <v>4.9989999999999988</v>
      </c>
      <c r="D1910">
        <v>3.0077219529713362E-2</v>
      </c>
    </row>
    <row r="1911" spans="3:4" x14ac:dyDescent="0.2">
      <c r="C1911">
        <v>5.0099999999999989</v>
      </c>
      <c r="D1911">
        <v>2.9639319245699382E-2</v>
      </c>
    </row>
    <row r="1912" spans="3:4" x14ac:dyDescent="0.2">
      <c r="C1912">
        <v>5.020999999999999</v>
      </c>
      <c r="D1912">
        <v>2.9186494536197264E-2</v>
      </c>
    </row>
    <row r="1913" spans="3:4" x14ac:dyDescent="0.2">
      <c r="C1913">
        <v>5.0319999999999991</v>
      </c>
      <c r="D1913">
        <v>2.8719593448642625E-2</v>
      </c>
    </row>
    <row r="1914" spans="3:4" x14ac:dyDescent="0.2">
      <c r="C1914">
        <v>5.0429999999999984</v>
      </c>
      <c r="D1914">
        <v>2.8239484941460963E-2</v>
      </c>
    </row>
    <row r="1915" spans="3:4" x14ac:dyDescent="0.2">
      <c r="C1915">
        <v>5.0539999999999985</v>
      </c>
      <c r="D1915">
        <v>2.7747055896846069E-2</v>
      </c>
    </row>
    <row r="1916" spans="3:4" x14ac:dyDescent="0.2">
      <c r="C1916">
        <v>5.0649999999999986</v>
      </c>
      <c r="D1916">
        <v>2.7243208114186294E-2</v>
      </c>
    </row>
    <row r="1917" spans="3:4" x14ac:dyDescent="0.2">
      <c r="C1917">
        <v>5.0759999999999987</v>
      </c>
      <c r="D1917">
        <v>2.6728855298021541E-2</v>
      </c>
    </row>
    <row r="1918" spans="3:4" x14ac:dyDescent="0.2">
      <c r="C1918">
        <v>5.0869999999999989</v>
      </c>
      <c r="D1918">
        <v>2.6204920054211059E-2</v>
      </c>
    </row>
    <row r="1919" spans="3:4" x14ac:dyDescent="0.2">
      <c r="C1919">
        <v>5.097999999999999</v>
      </c>
      <c r="D1919">
        <v>2.5672330907707624E-2</v>
      </c>
    </row>
    <row r="1920" spans="3:4" x14ac:dyDescent="0.2">
      <c r="C1920">
        <v>5.1089999999999991</v>
      </c>
      <c r="D1920">
        <v>2.5132019354976415E-2</v>
      </c>
    </row>
    <row r="1921" spans="3:4" x14ac:dyDescent="0.2">
      <c r="C1921">
        <v>5.1199999999999992</v>
      </c>
      <c r="D1921">
        <v>2.458491696366686E-2</v>
      </c>
    </row>
    <row r="1922" spans="3:4" x14ac:dyDescent="0.2">
      <c r="C1922">
        <v>5.1309999999999985</v>
      </c>
      <c r="D1922">
        <v>2.4031952531649206E-2</v>
      </c>
    </row>
    <row r="1923" spans="3:4" x14ac:dyDescent="0.2">
      <c r="C1923">
        <v>5.1419999999999986</v>
      </c>
      <c r="D1923">
        <v>2.3474049316967935E-2</v>
      </c>
    </row>
    <row r="1924" spans="3:4" x14ac:dyDescent="0.2">
      <c r="C1924">
        <v>5.1529999999999987</v>
      </c>
      <c r="D1924">
        <v>2.2912122349648435E-2</v>
      </c>
    </row>
    <row r="1925" spans="3:4" x14ac:dyDescent="0.2">
      <c r="C1925">
        <v>5.1639999999999988</v>
      </c>
      <c r="D1925">
        <v>2.2347075835622836E-2</v>
      </c>
    </row>
    <row r="1926" spans="3:4" x14ac:dyDescent="0.2">
      <c r="C1926">
        <v>5.1749999999999989</v>
      </c>
      <c r="D1926">
        <v>2.1779800662327355E-2</v>
      </c>
    </row>
    <row r="1927" spans="3:4" x14ac:dyDescent="0.2">
      <c r="C1927">
        <v>5.1859999999999991</v>
      </c>
      <c r="D1927">
        <v>2.1211172014766404E-2</v>
      </c>
    </row>
    <row r="1928" spans="3:4" x14ac:dyDescent="0.2">
      <c r="C1928">
        <v>5.1969999999999992</v>
      </c>
      <c r="D1928">
        <v>2.0642047110048741E-2</v>
      </c>
    </row>
    <row r="1929" spans="3:4" x14ac:dyDescent="0.2">
      <c r="C1929">
        <v>5.2079999999999984</v>
      </c>
      <c r="D1929">
        <v>2.0073263057581673E-2</v>
      </c>
    </row>
    <row r="1930" spans="3:4" x14ac:dyDescent="0.2">
      <c r="C1930">
        <v>5.2189999999999985</v>
      </c>
      <c r="D1930">
        <v>1.9505634851268043E-2</v>
      </c>
    </row>
    <row r="1931" spans="3:4" x14ac:dyDescent="0.2">
      <c r="C1931">
        <v>5.2299999999999986</v>
      </c>
      <c r="D1931">
        <v>1.8939953499194154E-2</v>
      </c>
    </row>
    <row r="1932" spans="3:4" x14ac:dyDescent="0.2">
      <c r="C1932">
        <v>5.2409999999999988</v>
      </c>
      <c r="D1932">
        <v>1.8376984295428184E-2</v>
      </c>
    </row>
    <row r="1933" spans="3:4" x14ac:dyDescent="0.2">
      <c r="C1933">
        <v>5.2519999999999989</v>
      </c>
      <c r="D1933">
        <v>1.7817465237679148E-2</v>
      </c>
    </row>
    <row r="1934" spans="3:4" x14ac:dyDescent="0.2">
      <c r="C1934">
        <v>5.262999999999999</v>
      </c>
      <c r="D1934">
        <v>1.7262105593696824E-2</v>
      </c>
    </row>
    <row r="1935" spans="3:4" x14ac:dyDescent="0.2">
      <c r="C1935">
        <v>5.2739999999999991</v>
      </c>
      <c r="D1935">
        <v>1.6711584618432307E-2</v>
      </c>
    </row>
    <row r="1936" spans="3:4" x14ac:dyDescent="0.2">
      <c r="C1936">
        <v>5.2849999999999984</v>
      </c>
      <c r="D1936">
        <v>1.6166550423131604E-2</v>
      </c>
    </row>
    <row r="1937" spans="3:4" x14ac:dyDescent="0.2">
      <c r="C1937">
        <v>5.2959999999999985</v>
      </c>
      <c r="D1937">
        <v>1.5627618996705457E-2</v>
      </c>
    </row>
    <row r="1938" spans="3:4" x14ac:dyDescent="0.2">
      <c r="C1938">
        <v>5.3069999999999986</v>
      </c>
      <c r="D1938">
        <v>1.5095373378914581E-2</v>
      </c>
    </row>
    <row r="1939" spans="3:4" x14ac:dyDescent="0.2">
      <c r="C1939">
        <v>5.3179999999999987</v>
      </c>
      <c r="D1939">
        <v>1.4570362984131162E-2</v>
      </c>
    </row>
    <row r="1940" spans="3:4" x14ac:dyDescent="0.2">
      <c r="C1940">
        <v>5.3289999999999988</v>
      </c>
      <c r="D1940">
        <v>1.4053103073695011E-2</v>
      </c>
    </row>
    <row r="1941" spans="3:4" x14ac:dyDescent="0.2">
      <c r="C1941">
        <v>5.339999999999999</v>
      </c>
      <c r="D1941">
        <v>1.3544074374174283E-2</v>
      </c>
    </row>
    <row r="1942" spans="3:4" x14ac:dyDescent="0.2">
      <c r="C1942">
        <v>5.3509999999999991</v>
      </c>
      <c r="D1942">
        <v>1.3043722838173294E-2</v>
      </c>
    </row>
    <row r="1943" spans="3:4" x14ac:dyDescent="0.2">
      <c r="C1943">
        <v>5.3619999999999983</v>
      </c>
      <c r="D1943">
        <v>1.2552459543705841E-2</v>
      </c>
    </row>
    <row r="1944" spans="3:4" x14ac:dyDescent="0.2">
      <c r="C1944">
        <v>5.3729999999999984</v>
      </c>
      <c r="D1944">
        <v>1.2070660727573247E-2</v>
      </c>
    </row>
    <row r="1945" spans="3:4" x14ac:dyDescent="0.2">
      <c r="C1945">
        <v>5.3839999999999986</v>
      </c>
      <c r="D1945">
        <v>1.1598667947656759E-2</v>
      </c>
    </row>
    <row r="1946" spans="3:4" x14ac:dyDescent="0.2">
      <c r="C1946">
        <v>5.3949999999999987</v>
      </c>
      <c r="D1946">
        <v>1.1136788368551592E-2</v>
      </c>
    </row>
    <row r="1947" spans="3:4" x14ac:dyDescent="0.2">
      <c r="C1947">
        <v>5.4059999999999988</v>
      </c>
      <c r="D1947">
        <v>1.0685295164541714E-2</v>
      </c>
    </row>
    <row r="1948" spans="3:4" x14ac:dyDescent="0.2">
      <c r="C1948">
        <v>5.4169999999999989</v>
      </c>
      <c r="D1948">
        <v>1.0244428033535976E-2</v>
      </c>
    </row>
    <row r="1949" spans="3:4" x14ac:dyDescent="0.2">
      <c r="C1949">
        <v>5.427999999999999</v>
      </c>
      <c r="D1949">
        <v>9.8143938152615313E-3</v>
      </c>
    </row>
    <row r="1950" spans="3:4" x14ac:dyDescent="0.2">
      <c r="C1950">
        <v>5.4389999999999992</v>
      </c>
      <c r="D1950">
        <v>9.3953672067379739E-3</v>
      </c>
    </row>
    <row r="1951" spans="3:4" x14ac:dyDescent="0.2">
      <c r="C1951">
        <v>5.4499999999999984</v>
      </c>
      <c r="D1951">
        <v>8.9874915678359053E-3</v>
      </c>
    </row>
    <row r="1952" spans="3:4" x14ac:dyDescent="0.2">
      <c r="C1952">
        <v>5.4609999999999985</v>
      </c>
      <c r="D1952">
        <v>8.5908798095549674E-3</v>
      </c>
    </row>
    <row r="1953" spans="3:4" x14ac:dyDescent="0.2">
      <c r="C1953">
        <v>5.4719999999999986</v>
      </c>
      <c r="D1953">
        <v>8.2056153575396275E-3</v>
      </c>
    </row>
    <row r="1954" spans="3:4" x14ac:dyDescent="0.2">
      <c r="C1954">
        <v>5.4829999999999988</v>
      </c>
      <c r="D1954">
        <v>7.8317531832814841E-3</v>
      </c>
    </row>
    <row r="1955" spans="3:4" x14ac:dyDescent="0.2">
      <c r="C1955">
        <v>5.4939999999999989</v>
      </c>
      <c r="D1955">
        <v>7.4693208954375199E-3</v>
      </c>
    </row>
    <row r="1956" spans="3:4" x14ac:dyDescent="0.2">
      <c r="C1956">
        <v>5.504999999999999</v>
      </c>
      <c r="D1956">
        <v>7.1183198837180472E-3</v>
      </c>
    </row>
    <row r="1957" spans="3:4" x14ac:dyDescent="0.2">
      <c r="C1957">
        <v>5.5159999999999991</v>
      </c>
      <c r="D1957">
        <v>6.7787265078669426E-3</v>
      </c>
    </row>
    <row r="1958" spans="3:4" x14ac:dyDescent="0.2">
      <c r="C1958">
        <v>5.5269999999999984</v>
      </c>
      <c r="D1958">
        <v>6.4504933243664389E-3</v>
      </c>
    </row>
    <row r="1959" spans="3:4" x14ac:dyDescent="0.2">
      <c r="C1959">
        <v>5.5379999999999985</v>
      </c>
      <c r="D1959">
        <v>6.1335503436467454E-3</v>
      </c>
    </row>
    <row r="1960" spans="3:4" x14ac:dyDescent="0.2">
      <c r="C1960">
        <v>5.5489999999999986</v>
      </c>
      <c r="D1960">
        <v>5.8278063107650973E-3</v>
      </c>
    </row>
    <row r="1961" spans="3:4" x14ac:dyDescent="0.2">
      <c r="C1961">
        <v>5.5599999999999987</v>
      </c>
      <c r="D1961">
        <v>5.5331500027346022E-3</v>
      </c>
    </row>
    <row r="1962" spans="3:4" x14ac:dyDescent="0.2">
      <c r="C1962">
        <v>5.5709999999999988</v>
      </c>
      <c r="D1962">
        <v>5.2494515359305001E-3</v>
      </c>
    </row>
    <row r="1963" spans="3:4" x14ac:dyDescent="0.2">
      <c r="C1963">
        <v>5.581999999999999</v>
      </c>
      <c r="D1963">
        <v>4.9765636772740578E-3</v>
      </c>
    </row>
    <row r="1964" spans="3:4" x14ac:dyDescent="0.2">
      <c r="C1964">
        <v>5.5929999999999991</v>
      </c>
      <c r="D1964">
        <v>4.7143231531910452E-3</v>
      </c>
    </row>
    <row r="1965" spans="3:4" x14ac:dyDescent="0.2">
      <c r="C1965">
        <v>5.6039999999999983</v>
      </c>
      <c r="D1965">
        <v>4.4625519506588064E-3</v>
      </c>
    </row>
    <row r="1966" spans="3:4" x14ac:dyDescent="0.2">
      <c r="C1966">
        <v>5.6149999999999984</v>
      </c>
      <c r="D1966">
        <v>4.2210586049900882E-3</v>
      </c>
    </row>
    <row r="1967" spans="3:4" x14ac:dyDescent="0.2">
      <c r="C1967">
        <v>5.6259999999999986</v>
      </c>
      <c r="D1967">
        <v>3.9896394693506405E-3</v>
      </c>
    </row>
    <row r="1968" spans="3:4" x14ac:dyDescent="0.2">
      <c r="C1968">
        <v>5.6369999999999987</v>
      </c>
      <c r="D1968">
        <v>3.7680799613664388E-3</v>
      </c>
    </row>
    <row r="1969" spans="3:4" x14ac:dyDescent="0.2">
      <c r="C1969">
        <v>5.6479999999999988</v>
      </c>
      <c r="D1969">
        <v>3.5561557825448064E-3</v>
      </c>
    </row>
    <row r="1970" spans="3:4" x14ac:dyDescent="0.2">
      <c r="C1970">
        <v>5.6589999999999989</v>
      </c>
      <c r="D1970">
        <v>3.3536341066062077E-3</v>
      </c>
    </row>
    <row r="1971" spans="3:4" x14ac:dyDescent="0.2">
      <c r="C1971">
        <v>5.669999999999999</v>
      </c>
      <c r="D1971">
        <v>3.1602747331991236E-3</v>
      </c>
    </row>
    <row r="1972" spans="3:4" x14ac:dyDescent="0.2">
      <c r="C1972">
        <v>5.6809999999999992</v>
      </c>
      <c r="D1972">
        <v>2.9758312038457046E-3</v>
      </c>
    </row>
    <row r="1973" spans="3:4" x14ac:dyDescent="0.2">
      <c r="C1973">
        <v>5.6919999999999984</v>
      </c>
      <c r="D1973">
        <v>2.8000518773387425E-3</v>
      </c>
    </row>
    <row r="1974" spans="3:4" x14ac:dyDescent="0.2">
      <c r="C1974">
        <v>5.7029999999999985</v>
      </c>
      <c r="D1974">
        <v>2.6326809621782187E-3</v>
      </c>
    </row>
    <row r="1975" spans="3:4" x14ac:dyDescent="0.2">
      <c r="C1975">
        <v>5.7139999999999986</v>
      </c>
      <c r="D1975">
        <v>2.4734595039968294E-3</v>
      </c>
    </row>
    <row r="1976" spans="3:4" x14ac:dyDescent="0.2">
      <c r="C1976">
        <v>5.7249999999999988</v>
      </c>
      <c r="D1976">
        <v>2.3221263262751582E-3</v>
      </c>
    </row>
    <row r="1977" spans="3:4" x14ac:dyDescent="0.2">
      <c r="C1977">
        <v>5.7359999999999989</v>
      </c>
      <c r="D1977">
        <v>2.178418922988657E-3</v>
      </c>
    </row>
    <row r="1978" spans="3:4" x14ac:dyDescent="0.2">
      <c r="C1978">
        <v>5.746999999999999</v>
      </c>
      <c r="D1978">
        <v>2.0420743021568426E-3</v>
      </c>
    </row>
    <row r="1979" spans="3:4" x14ac:dyDescent="0.2">
      <c r="C1979">
        <v>5.7579999999999991</v>
      </c>
      <c r="D1979">
        <v>1.9128297795798922E-3</v>
      </c>
    </row>
    <row r="1980" spans="3:4" x14ac:dyDescent="0.2">
      <c r="C1980">
        <v>5.7689999999999984</v>
      </c>
      <c r="D1980">
        <v>1.7904237223475171E-3</v>
      </c>
    </row>
    <row r="1981" spans="3:4" x14ac:dyDescent="0.2">
      <c r="C1981">
        <v>5.7799999999999985</v>
      </c>
      <c r="D1981">
        <v>1.674596241988336E-3</v>
      </c>
    </row>
    <row r="1982" spans="3:4" x14ac:dyDescent="0.2">
      <c r="C1982">
        <v>5.7909999999999986</v>
      </c>
      <c r="D1982">
        <v>1.5650898373947982E-3</v>
      </c>
    </row>
    <row r="1983" spans="3:4" x14ac:dyDescent="0.2">
      <c r="C1983">
        <v>5.8019999999999987</v>
      </c>
      <c r="D1983">
        <v>1.4616499879071389E-3</v>
      </c>
    </row>
    <row r="1984" spans="3:4" x14ac:dyDescent="0.2">
      <c r="C1984">
        <v>5.8129999999999988</v>
      </c>
      <c r="D1984">
        <v>1.3640256971709016E-3</v>
      </c>
    </row>
    <row r="1985" spans="3:4" x14ac:dyDescent="0.2">
      <c r="C1985">
        <v>5.823999999999999</v>
      </c>
      <c r="D1985">
        <v>1.271969988594494E-3</v>
      </c>
    </row>
    <row r="1986" spans="3:4" x14ac:dyDescent="0.2">
      <c r="C1986">
        <v>5.8349999999999991</v>
      </c>
      <c r="D1986">
        <v>1.1852403534267039E-3</v>
      </c>
    </row>
    <row r="1987" spans="3:4" x14ac:dyDescent="0.2">
      <c r="C1987">
        <v>5.8459999999999983</v>
      </c>
      <c r="D1987">
        <v>1.1035991526488012E-3</v>
      </c>
    </row>
    <row r="1988" spans="3:4" x14ac:dyDescent="0.2">
      <c r="C1988">
        <v>5.8569999999999984</v>
      </c>
      <c r="D1988">
        <v>1.0268139740317668E-3</v>
      </c>
    </row>
    <row r="1989" spans="3:4" x14ac:dyDescent="0.2">
      <c r="C1989">
        <v>5.8679999999999986</v>
      </c>
      <c r="D1989">
        <v>9.5465794584693238E-4</v>
      </c>
    </row>
    <row r="1990" spans="3:4" x14ac:dyDescent="0.2">
      <c r="C1990">
        <v>5.8789999999999987</v>
      </c>
      <c r="D1990">
        <v>8.8691000883755209E-4</v>
      </c>
    </row>
    <row r="1991" spans="3:4" x14ac:dyDescent="0.2">
      <c r="C1991">
        <v>5.8899999999999988</v>
      </c>
      <c r="D1991">
        <v>8.2335514816094196E-4</v>
      </c>
    </row>
    <row r="1992" spans="3:4" x14ac:dyDescent="0.2">
      <c r="C1992">
        <v>5.9009999999999989</v>
      </c>
      <c r="D1992">
        <v>7.6378458709546132E-4</v>
      </c>
    </row>
    <row r="1993" spans="3:4" x14ac:dyDescent="0.2">
      <c r="C1993">
        <v>5.911999999999999</v>
      </c>
      <c r="D1993">
        <v>7.0799594437503694E-4</v>
      </c>
    </row>
    <row r="1994" spans="3:4" x14ac:dyDescent="0.2">
      <c r="C1994">
        <v>5.9229999999999992</v>
      </c>
      <c r="D1994">
        <v>6.5579335706655157E-4</v>
      </c>
    </row>
    <row r="1995" spans="3:4" x14ac:dyDescent="0.2">
      <c r="C1995">
        <v>5.9339999999999984</v>
      </c>
      <c r="D1995">
        <v>6.0698757094314337E-4</v>
      </c>
    </row>
    <row r="1996" spans="3:4" x14ac:dyDescent="0.2">
      <c r="C1996">
        <v>5.9449999999999985</v>
      </c>
      <c r="D1996">
        <v>5.613960003300122E-4</v>
      </c>
    </row>
    <row r="1997" spans="3:4" x14ac:dyDescent="0.2">
      <c r="C1997">
        <v>5.9559999999999986</v>
      </c>
      <c r="D1997">
        <v>5.1884275940978499E-4</v>
      </c>
    </row>
    <row r="1998" spans="3:4" x14ac:dyDescent="0.2">
      <c r="C1998">
        <v>5.9669999999999987</v>
      </c>
      <c r="D1998">
        <v>4.7915866697237163E-4</v>
      </c>
    </row>
    <row r="1999" spans="3:4" x14ac:dyDescent="0.2">
      <c r="C1999">
        <v>5.9779999999999989</v>
      </c>
      <c r="D1999">
        <v>4.4218122658101148E-4</v>
      </c>
    </row>
    <row r="2000" spans="3:4" x14ac:dyDescent="0.2">
      <c r="C2000">
        <v>5.988999999999999</v>
      </c>
      <c r="D2000">
        <v>4.0775458410228599E-4</v>
      </c>
    </row>
    <row r="2001" spans="3:4" x14ac:dyDescent="0.2">
      <c r="C2001" t="s">
        <v>203</v>
      </c>
      <c r="D2001" t="s">
        <v>203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DE6-11B8-44EF-AE8D-58C50B5F144A}">
  <sheetPr>
    <pageSetUpPr autoPageBreaks="0"/>
  </sheetPr>
  <dimension ref="A1:R88"/>
  <sheetViews>
    <sheetView topLeftCell="A50" zoomScale="85" zoomScaleNormal="85" workbookViewId="0">
      <selection activeCell="K61" sqref="K61:K87"/>
    </sheetView>
  </sheetViews>
  <sheetFormatPr defaultRowHeight="21.95" customHeight="1" x14ac:dyDescent="0.25"/>
  <cols>
    <col min="1" max="1" width="9" style="2"/>
    <col min="2" max="2" width="10.25" style="2" customWidth="1"/>
    <col min="3" max="3" width="14.875" style="29" customWidth="1"/>
    <col min="4" max="4" width="12.625" style="2" customWidth="1"/>
    <col min="5" max="5" width="13.125" style="29" customWidth="1"/>
    <col min="6" max="6" width="12.875" style="29" customWidth="1"/>
    <col min="7" max="7" width="12.375" style="29" customWidth="1"/>
    <col min="8" max="8" width="10.875" style="29" bestFit="1" customWidth="1"/>
    <col min="9" max="10" width="10.375" style="2" customWidth="1"/>
    <col min="11" max="11" width="12.875" style="2" customWidth="1"/>
    <col min="12" max="16384" width="9" style="2"/>
  </cols>
  <sheetData>
    <row r="1" spans="1:16" ht="21.95" customHeight="1" thickTop="1" thickBot="1" x14ac:dyDescent="0.3">
      <c r="A1" s="50" t="s">
        <v>127</v>
      </c>
      <c r="B1" s="52" t="s">
        <v>103</v>
      </c>
      <c r="C1" s="50" t="s">
        <v>1</v>
      </c>
      <c r="D1" s="26" t="s">
        <v>7</v>
      </c>
      <c r="E1" s="27" t="s">
        <v>201</v>
      </c>
      <c r="F1" s="27" t="s">
        <v>202</v>
      </c>
      <c r="G1" s="27" t="s">
        <v>260</v>
      </c>
      <c r="H1" s="26" t="s">
        <v>52</v>
      </c>
      <c r="I1" s="26" t="s">
        <v>282</v>
      </c>
      <c r="J1" s="26" t="s">
        <v>223</v>
      </c>
      <c r="K1" s="26" t="s">
        <v>283</v>
      </c>
    </row>
    <row r="2" spans="1:16" ht="18" customHeight="1" x14ac:dyDescent="0.3">
      <c r="A2" s="65" t="s">
        <v>8</v>
      </c>
      <c r="B2" s="65" t="s">
        <v>104</v>
      </c>
      <c r="C2" s="6" t="s">
        <v>157</v>
      </c>
      <c r="D2" s="6">
        <v>153</v>
      </c>
      <c r="E2" s="6">
        <v>2.1462999999999999E-2</v>
      </c>
      <c r="F2" s="6">
        <v>7.0500000000000001E-4</v>
      </c>
      <c r="G2" s="6">
        <v>0.282503</v>
      </c>
      <c r="H2" s="6">
        <v>1.5E-5</v>
      </c>
      <c r="I2" s="6">
        <v>-6.2</v>
      </c>
      <c r="J2" s="11">
        <v>0.29704545856392661</v>
      </c>
      <c r="K2" s="10">
        <v>1.5920000000000001</v>
      </c>
      <c r="M2" s="21"/>
      <c r="O2" s="6"/>
      <c r="P2" s="11"/>
    </row>
    <row r="3" spans="1:16" ht="21.95" customHeight="1" x14ac:dyDescent="0.3">
      <c r="A3" s="55"/>
      <c r="B3" s="55"/>
      <c r="C3" s="6" t="s">
        <v>158</v>
      </c>
      <c r="D3" s="6">
        <v>153</v>
      </c>
      <c r="E3" s="6">
        <v>2.1925E-2</v>
      </c>
      <c r="F3" s="6">
        <v>7.0899999999999999E-4</v>
      </c>
      <c r="G3" s="6">
        <v>0.282528</v>
      </c>
      <c r="H3" s="6">
        <v>1.4E-5</v>
      </c>
      <c r="I3" s="6">
        <v>-5.3</v>
      </c>
      <c r="J3" s="11">
        <v>0.32533550223668156</v>
      </c>
      <c r="K3" s="10">
        <v>1.536</v>
      </c>
      <c r="M3" s="21"/>
      <c r="O3" s="6"/>
      <c r="P3" s="11"/>
    </row>
    <row r="4" spans="1:16" ht="21.95" customHeight="1" x14ac:dyDescent="0.3">
      <c r="A4" s="55"/>
      <c r="B4" s="55"/>
      <c r="C4" s="6" t="s">
        <v>159</v>
      </c>
      <c r="D4" s="6">
        <v>153</v>
      </c>
      <c r="E4" s="6">
        <v>3.2480000000000002E-2</v>
      </c>
      <c r="F4" s="6">
        <v>9.9400000000000009E-4</v>
      </c>
      <c r="G4" s="6">
        <v>0.28253699999999998</v>
      </c>
      <c r="H4" s="6">
        <v>1.5E-5</v>
      </c>
      <c r="I4" s="6">
        <v>-5.0999999999999996</v>
      </c>
      <c r="J4" s="11">
        <v>0.29704545856392661</v>
      </c>
      <c r="K4" s="10">
        <v>1.5189999999999999</v>
      </c>
      <c r="M4" s="21"/>
      <c r="O4" s="6"/>
      <c r="P4" s="11"/>
    </row>
    <row r="5" spans="1:16" ht="21.95" customHeight="1" x14ac:dyDescent="0.3">
      <c r="A5" s="55"/>
      <c r="B5" s="55"/>
      <c r="C5" s="6" t="s">
        <v>160</v>
      </c>
      <c r="D5" s="6">
        <v>153</v>
      </c>
      <c r="E5" s="6">
        <v>2.5988000000000001E-2</v>
      </c>
      <c r="F5" s="6">
        <v>8.3199999999999995E-4</v>
      </c>
      <c r="G5" s="6">
        <v>0.28252300000000002</v>
      </c>
      <c r="H5" s="6">
        <v>1.7E-5</v>
      </c>
      <c r="I5" s="6">
        <v>-5.5</v>
      </c>
      <c r="J5" s="11">
        <v>0.29704545856392661</v>
      </c>
      <c r="K5" s="10">
        <v>1.548</v>
      </c>
      <c r="M5" s="21"/>
      <c r="O5" s="6"/>
      <c r="P5" s="11"/>
    </row>
    <row r="6" spans="1:16" ht="21.95" customHeight="1" x14ac:dyDescent="0.3">
      <c r="A6" s="55"/>
      <c r="B6" s="55"/>
      <c r="C6" s="6" t="s">
        <v>161</v>
      </c>
      <c r="D6" s="6">
        <v>153</v>
      </c>
      <c r="E6" s="6">
        <v>1.7451999999999999E-2</v>
      </c>
      <c r="F6" s="6">
        <v>5.7300000000000005E-4</v>
      </c>
      <c r="G6" s="6">
        <v>0.28248800000000002</v>
      </c>
      <c r="H6" s="6">
        <v>1.5E-5</v>
      </c>
      <c r="I6" s="6">
        <v>-6.7</v>
      </c>
      <c r="J6" s="11">
        <v>0.28290043672754928</v>
      </c>
      <c r="K6" s="10">
        <v>1.6240000000000001</v>
      </c>
      <c r="M6" s="21"/>
      <c r="O6" s="6"/>
      <c r="P6" s="11"/>
    </row>
    <row r="7" spans="1:16" ht="21.95" customHeight="1" x14ac:dyDescent="0.3">
      <c r="A7" s="55"/>
      <c r="B7" s="55"/>
      <c r="C7" s="6" t="s">
        <v>162</v>
      </c>
      <c r="D7" s="6">
        <v>153</v>
      </c>
      <c r="E7" s="6">
        <v>2.4032000000000001E-2</v>
      </c>
      <c r="F7" s="6">
        <v>7.6599999999999997E-4</v>
      </c>
      <c r="G7" s="6">
        <v>0.28251199999999999</v>
      </c>
      <c r="H7" s="6">
        <v>1.4E-5</v>
      </c>
      <c r="I7" s="6">
        <v>-5.9</v>
      </c>
      <c r="J7" s="11">
        <v>0.38191558958219141</v>
      </c>
      <c r="K7" s="10">
        <v>1.573</v>
      </c>
      <c r="M7" s="21"/>
      <c r="O7" s="6"/>
      <c r="P7" s="11"/>
    </row>
    <row r="8" spans="1:16" ht="21.95" customHeight="1" x14ac:dyDescent="0.3">
      <c r="A8" s="55"/>
      <c r="B8" s="55"/>
      <c r="C8" s="6" t="s">
        <v>163</v>
      </c>
      <c r="D8" s="6">
        <v>153</v>
      </c>
      <c r="E8" s="6">
        <v>2.0204E-2</v>
      </c>
      <c r="F8" s="6">
        <v>6.69E-4</v>
      </c>
      <c r="G8" s="6">
        <v>0.28254499999999999</v>
      </c>
      <c r="H8" s="6">
        <v>1.5E-5</v>
      </c>
      <c r="I8" s="6">
        <v>-4.7</v>
      </c>
      <c r="J8" s="11">
        <v>0.31119048040030411</v>
      </c>
      <c r="K8" s="10">
        <v>1.498</v>
      </c>
      <c r="M8" s="21"/>
      <c r="O8" s="6"/>
      <c r="P8" s="11"/>
    </row>
    <row r="9" spans="1:16" ht="21.95" customHeight="1" x14ac:dyDescent="0.3">
      <c r="A9" s="55"/>
      <c r="B9" s="55"/>
      <c r="C9" s="6" t="s">
        <v>164</v>
      </c>
      <c r="D9" s="6">
        <v>153</v>
      </c>
      <c r="E9" s="6">
        <v>1.9802E-2</v>
      </c>
      <c r="F9" s="6">
        <v>6.6100000000000002E-4</v>
      </c>
      <c r="G9" s="6">
        <v>0.28246700000000002</v>
      </c>
      <c r="H9" s="6">
        <v>1.4E-5</v>
      </c>
      <c r="I9" s="6">
        <v>-7.5</v>
      </c>
      <c r="J9" s="11">
        <v>0.28290043672754928</v>
      </c>
      <c r="K9" s="10">
        <v>1.6719999999999999</v>
      </c>
      <c r="M9" s="21"/>
      <c r="O9" s="6"/>
      <c r="P9" s="11"/>
    </row>
    <row r="10" spans="1:16" ht="21.95" customHeight="1" x14ac:dyDescent="0.3">
      <c r="A10" s="55"/>
      <c r="B10" s="55"/>
      <c r="C10" s="6" t="s">
        <v>165</v>
      </c>
      <c r="D10" s="6">
        <v>153</v>
      </c>
      <c r="E10" s="6">
        <v>2.0646999999999999E-2</v>
      </c>
      <c r="F10" s="6">
        <v>6.7000000000000002E-4</v>
      </c>
      <c r="G10" s="6">
        <v>0.282476</v>
      </c>
      <c r="H10" s="6">
        <v>1.5999999999999999E-5</v>
      </c>
      <c r="I10" s="6">
        <v>-7.2</v>
      </c>
      <c r="J10" s="11">
        <v>0.31119048040030411</v>
      </c>
      <c r="K10" s="10">
        <v>1.6519999999999999</v>
      </c>
      <c r="M10" s="21"/>
      <c r="O10" s="6"/>
      <c r="P10" s="11"/>
    </row>
    <row r="11" spans="1:16" ht="21.95" customHeight="1" x14ac:dyDescent="0.3">
      <c r="A11" s="55"/>
      <c r="B11" s="55"/>
      <c r="C11" s="6" t="s">
        <v>166</v>
      </c>
      <c r="D11" s="6">
        <v>153</v>
      </c>
      <c r="E11" s="6">
        <v>2.2914E-2</v>
      </c>
      <c r="F11" s="6">
        <v>7.3399999999999995E-4</v>
      </c>
      <c r="G11" s="35">
        <v>0.28247</v>
      </c>
      <c r="H11" s="6">
        <v>1.5E-5</v>
      </c>
      <c r="I11" s="6">
        <v>-7.4</v>
      </c>
      <c r="J11" s="11">
        <v>0.28290043672754928</v>
      </c>
      <c r="K11" s="10">
        <v>1.6659999999999999</v>
      </c>
      <c r="M11" s="21"/>
      <c r="O11" s="6"/>
      <c r="P11" s="11"/>
    </row>
    <row r="12" spans="1:16" ht="21.95" customHeight="1" x14ac:dyDescent="0.3">
      <c r="A12" s="55"/>
      <c r="B12" s="67" t="s">
        <v>284</v>
      </c>
      <c r="C12" s="4" t="s">
        <v>224</v>
      </c>
      <c r="D12" s="6">
        <v>153</v>
      </c>
      <c r="E12" s="4">
        <v>2.5352E-2</v>
      </c>
      <c r="F12" s="4">
        <v>8.0599999999999997E-4</v>
      </c>
      <c r="G12" s="4">
        <v>0.28262399999999999</v>
      </c>
      <c r="H12" s="4">
        <v>1.2999999999999999E-5</v>
      </c>
      <c r="I12" s="11">
        <v>-2</v>
      </c>
      <c r="J12" s="4">
        <v>0.5</v>
      </c>
      <c r="K12" s="8">
        <v>1.3260000000000001</v>
      </c>
      <c r="M12" s="21"/>
      <c r="O12" s="6"/>
      <c r="P12" s="11"/>
    </row>
    <row r="13" spans="1:16" ht="21.95" customHeight="1" x14ac:dyDescent="0.3">
      <c r="A13" s="55"/>
      <c r="B13" s="62"/>
      <c r="C13" s="4" t="s">
        <v>225</v>
      </c>
      <c r="D13" s="6">
        <v>151</v>
      </c>
      <c r="E13" s="4">
        <v>2.6672999999999999E-2</v>
      </c>
      <c r="F13" s="4">
        <v>8.5800000000000004E-4</v>
      </c>
      <c r="G13" s="4">
        <v>0.282445</v>
      </c>
      <c r="H13" s="4">
        <v>1.9000000000000001E-5</v>
      </c>
      <c r="I13" s="4">
        <v>-8.3000000000000007</v>
      </c>
      <c r="J13" s="4">
        <v>0.7</v>
      </c>
      <c r="K13" s="8">
        <v>1.726</v>
      </c>
      <c r="M13" s="21"/>
      <c r="O13" s="6"/>
      <c r="P13" s="11"/>
    </row>
    <row r="14" spans="1:16" ht="21.95" customHeight="1" x14ac:dyDescent="0.3">
      <c r="A14" s="55"/>
      <c r="B14" s="62"/>
      <c r="C14" s="4" t="s">
        <v>248</v>
      </c>
      <c r="D14" s="6">
        <v>152</v>
      </c>
      <c r="E14" s="4">
        <v>3.6332999999999997E-2</v>
      </c>
      <c r="F14" s="4">
        <v>1.1529999999999999E-3</v>
      </c>
      <c r="G14" s="39">
        <v>0.28262999999999999</v>
      </c>
      <c r="H14" s="4">
        <v>1.4E-5</v>
      </c>
      <c r="I14" s="4">
        <v>-1.8</v>
      </c>
      <c r="J14" s="4">
        <v>0.5</v>
      </c>
      <c r="K14" s="8">
        <v>1.3129999999999999</v>
      </c>
      <c r="M14" s="21"/>
      <c r="O14" s="6"/>
      <c r="P14" s="11"/>
    </row>
    <row r="15" spans="1:16" ht="21.95" customHeight="1" x14ac:dyDescent="0.3">
      <c r="A15" s="55"/>
      <c r="B15" s="62"/>
      <c r="C15" s="4" t="s">
        <v>226</v>
      </c>
      <c r="D15" s="6">
        <v>151</v>
      </c>
      <c r="E15" s="4">
        <v>4.2660999999999998E-2</v>
      </c>
      <c r="F15" s="4">
        <v>1.3179999999999999E-3</v>
      </c>
      <c r="G15" s="4">
        <v>0.28246300000000002</v>
      </c>
      <c r="H15" s="39">
        <v>1.0000000000000001E-5</v>
      </c>
      <c r="I15" s="11">
        <v>-7.8</v>
      </c>
      <c r="J15" s="4">
        <v>0.3</v>
      </c>
      <c r="K15" s="8">
        <v>1.6910000000000001</v>
      </c>
      <c r="M15" s="21"/>
      <c r="O15" s="6"/>
      <c r="P15" s="11"/>
    </row>
    <row r="16" spans="1:16" ht="21.95" customHeight="1" x14ac:dyDescent="0.3">
      <c r="A16" s="55"/>
      <c r="B16" s="62"/>
      <c r="C16" s="4" t="s">
        <v>227</v>
      </c>
      <c r="D16" s="6">
        <v>151</v>
      </c>
      <c r="E16" s="4">
        <v>4.3024E-2</v>
      </c>
      <c r="F16" s="4">
        <v>1.392E-3</v>
      </c>
      <c r="G16" s="4">
        <v>0.28251300000000001</v>
      </c>
      <c r="H16" s="4">
        <v>1.9000000000000001E-5</v>
      </c>
      <c r="I16" s="11">
        <v>-6</v>
      </c>
      <c r="J16" s="4">
        <v>0.7</v>
      </c>
      <c r="K16" s="8">
        <v>1.577</v>
      </c>
      <c r="M16" s="21"/>
      <c r="O16" s="6"/>
      <c r="P16" s="11"/>
    </row>
    <row r="17" spans="1:16" s="14" customFormat="1" ht="21.95" customHeight="1" x14ac:dyDescent="0.3">
      <c r="A17" s="55"/>
      <c r="B17" s="62"/>
      <c r="C17" s="4" t="s">
        <v>259</v>
      </c>
      <c r="D17" s="6">
        <v>154</v>
      </c>
      <c r="E17" s="4">
        <v>3.4853000000000002E-2</v>
      </c>
      <c r="F17" s="4">
        <v>1.0950000000000001E-3</v>
      </c>
      <c r="G17" s="4">
        <v>0.28281600000000001</v>
      </c>
      <c r="H17" s="4">
        <v>1.2999999999999999E-5</v>
      </c>
      <c r="I17" s="4">
        <v>4.8</v>
      </c>
      <c r="J17" s="4">
        <v>0.4</v>
      </c>
      <c r="K17" s="8">
        <v>0.89400000000000002</v>
      </c>
      <c r="M17" s="5"/>
      <c r="O17" s="5"/>
      <c r="P17" s="23"/>
    </row>
    <row r="18" spans="1:16" s="14" customFormat="1" ht="21.95" customHeight="1" x14ac:dyDescent="0.3">
      <c r="A18" s="55"/>
      <c r="B18" s="62"/>
      <c r="C18" s="4" t="s">
        <v>249</v>
      </c>
      <c r="D18" s="6">
        <v>152</v>
      </c>
      <c r="E18" s="4">
        <v>5.2192000000000002E-2</v>
      </c>
      <c r="F18" s="4">
        <v>1.6540000000000001E-3</v>
      </c>
      <c r="G18" s="4">
        <v>0.282744</v>
      </c>
      <c r="H18" s="4">
        <v>1.1E-5</v>
      </c>
      <c r="I18" s="4">
        <v>2.2000000000000002</v>
      </c>
      <c r="J18" s="4">
        <v>0.4</v>
      </c>
      <c r="K18" s="8">
        <v>1.0609999999999999</v>
      </c>
      <c r="M18" s="5"/>
      <c r="O18" s="5"/>
      <c r="P18" s="23"/>
    </row>
    <row r="19" spans="1:16" ht="21.95" customHeight="1" x14ac:dyDescent="0.3">
      <c r="A19" s="55"/>
      <c r="B19" s="62"/>
      <c r="C19" s="4" t="s">
        <v>228</v>
      </c>
      <c r="D19" s="6">
        <v>155</v>
      </c>
      <c r="E19" s="4">
        <v>3.0034999999999999E-2</v>
      </c>
      <c r="F19" s="4">
        <v>9.5100000000000002E-4</v>
      </c>
      <c r="G19" s="4">
        <v>0.28260299999999999</v>
      </c>
      <c r="H19" s="4">
        <v>1.2E-5</v>
      </c>
      <c r="I19" s="4">
        <v>-2.7</v>
      </c>
      <c r="J19" s="4">
        <v>0.4</v>
      </c>
      <c r="K19" s="8">
        <v>1.371</v>
      </c>
      <c r="M19" s="21"/>
      <c r="O19" s="6"/>
      <c r="P19" s="11"/>
    </row>
    <row r="20" spans="1:16" ht="21.95" customHeight="1" x14ac:dyDescent="0.3">
      <c r="A20" s="55"/>
      <c r="B20" s="62"/>
      <c r="C20" s="4" t="s">
        <v>229</v>
      </c>
      <c r="D20" s="6">
        <v>152</v>
      </c>
      <c r="E20" s="4">
        <v>2.7293999999999999E-2</v>
      </c>
      <c r="F20" s="4">
        <v>8.6499999999999999E-4</v>
      </c>
      <c r="G20" s="4">
        <v>0.282557</v>
      </c>
      <c r="H20" s="4">
        <v>9.0000000000000002E-6</v>
      </c>
      <c r="I20" s="4">
        <v>-4.3</v>
      </c>
      <c r="J20" s="4">
        <v>0.3</v>
      </c>
      <c r="K20" s="8">
        <v>1.4750000000000001</v>
      </c>
      <c r="M20" s="21"/>
      <c r="O20" s="6"/>
      <c r="P20" s="11"/>
    </row>
    <row r="21" spans="1:16" ht="21.95" customHeight="1" x14ac:dyDescent="0.3">
      <c r="A21" s="55"/>
      <c r="B21" s="62"/>
      <c r="C21" s="4" t="s">
        <v>230</v>
      </c>
      <c r="D21" s="6">
        <v>151</v>
      </c>
      <c r="E21" s="4">
        <v>2.7185000000000001E-2</v>
      </c>
      <c r="F21" s="4">
        <v>1.011E-3</v>
      </c>
      <c r="G21" s="4">
        <v>0.28259299999999998</v>
      </c>
      <c r="H21" s="4">
        <v>7.9999999999999996E-6</v>
      </c>
      <c r="I21" s="4">
        <v>-3.1</v>
      </c>
      <c r="J21" s="4">
        <v>0.3</v>
      </c>
      <c r="K21" s="8">
        <v>1.397</v>
      </c>
      <c r="M21" s="21"/>
      <c r="O21" s="6"/>
      <c r="P21" s="11"/>
    </row>
    <row r="22" spans="1:16" ht="21.95" customHeight="1" x14ac:dyDescent="0.3">
      <c r="A22" s="55"/>
      <c r="B22" s="62"/>
      <c r="C22" s="4" t="s">
        <v>250</v>
      </c>
      <c r="D22" s="6">
        <v>153</v>
      </c>
      <c r="E22" s="4">
        <v>1.5328E-2</v>
      </c>
      <c r="F22" s="4">
        <v>6.3000000000000003E-4</v>
      </c>
      <c r="G22" s="4">
        <v>0.28227799999999997</v>
      </c>
      <c r="H22" s="4">
        <v>1.7E-5</v>
      </c>
      <c r="I22" s="4">
        <v>-14.2</v>
      </c>
      <c r="J22" s="4">
        <v>0.6</v>
      </c>
      <c r="K22" s="8">
        <v>2.097</v>
      </c>
      <c r="M22" s="21"/>
      <c r="O22" s="6"/>
      <c r="P22" s="11"/>
    </row>
    <row r="23" spans="1:16" ht="21.95" customHeight="1" x14ac:dyDescent="0.3">
      <c r="A23" s="55"/>
      <c r="B23" s="62"/>
      <c r="C23" s="4" t="s">
        <v>251</v>
      </c>
      <c r="D23" s="6">
        <v>434</v>
      </c>
      <c r="E23" s="4">
        <v>2.4645E-2</v>
      </c>
      <c r="F23" s="4">
        <v>9.3999999999999997E-4</v>
      </c>
      <c r="G23" s="39">
        <v>0.28260000000000002</v>
      </c>
      <c r="H23" s="39">
        <v>2.0000000000000002E-5</v>
      </c>
      <c r="I23" s="4">
        <v>3.2</v>
      </c>
      <c r="J23" s="4">
        <v>0.7</v>
      </c>
      <c r="K23" s="8">
        <v>1.212</v>
      </c>
      <c r="M23" s="6"/>
      <c r="O23" s="6"/>
      <c r="P23" s="11"/>
    </row>
    <row r="24" spans="1:16" ht="21.95" customHeight="1" x14ac:dyDescent="0.3">
      <c r="A24" s="55"/>
      <c r="B24" s="62"/>
      <c r="C24" s="4" t="s">
        <v>231</v>
      </c>
      <c r="D24" s="6">
        <v>151</v>
      </c>
      <c r="E24" s="4">
        <v>2.1819000000000002E-2</v>
      </c>
      <c r="F24" s="4">
        <v>8.5300000000000003E-4</v>
      </c>
      <c r="G24" s="39">
        <v>0.28260000000000002</v>
      </c>
      <c r="H24" s="4">
        <v>1.2999999999999999E-5</v>
      </c>
      <c r="I24" s="4">
        <v>-2.9</v>
      </c>
      <c r="J24" s="4">
        <v>0.5</v>
      </c>
      <c r="K24" s="8">
        <v>1.381</v>
      </c>
      <c r="M24" s="21"/>
      <c r="O24" s="6"/>
      <c r="P24" s="11"/>
    </row>
    <row r="25" spans="1:16" ht="21.95" customHeight="1" x14ac:dyDescent="0.3">
      <c r="A25" s="55"/>
      <c r="B25" s="62"/>
      <c r="C25" s="4" t="s">
        <v>232</v>
      </c>
      <c r="D25" s="6">
        <v>151</v>
      </c>
      <c r="E25" s="4">
        <v>2.6542E-2</v>
      </c>
      <c r="F25" s="4">
        <v>9.9099999999999991E-4</v>
      </c>
      <c r="G25" s="4">
        <v>0.282607</v>
      </c>
      <c r="H25" s="4">
        <v>9.0000000000000002E-6</v>
      </c>
      <c r="I25" s="4">
        <v>-2.6</v>
      </c>
      <c r="J25" s="4">
        <v>0.3</v>
      </c>
      <c r="K25" s="8">
        <v>1.365</v>
      </c>
      <c r="M25" s="21"/>
      <c r="O25" s="6"/>
      <c r="P25" s="11"/>
    </row>
    <row r="26" spans="1:16" ht="21.95" customHeight="1" x14ac:dyDescent="0.3">
      <c r="A26" s="55"/>
      <c r="B26" s="62"/>
      <c r="C26" s="4" t="s">
        <v>233</v>
      </c>
      <c r="D26" s="6">
        <v>151</v>
      </c>
      <c r="E26" s="4">
        <v>1.6865000000000002E-2</v>
      </c>
      <c r="F26" s="4">
        <v>6.4999999999999997E-4</v>
      </c>
      <c r="G26" s="4">
        <v>0.282557</v>
      </c>
      <c r="H26" s="4">
        <v>1.2999999999999999E-5</v>
      </c>
      <c r="I26" s="4">
        <v>-4.4000000000000004</v>
      </c>
      <c r="J26" s="4">
        <v>0.5</v>
      </c>
      <c r="K26" s="8">
        <v>1.4750000000000001</v>
      </c>
      <c r="M26" s="21"/>
      <c r="O26" s="6"/>
      <c r="P26" s="11"/>
    </row>
    <row r="27" spans="1:16" ht="21.95" customHeight="1" x14ac:dyDescent="0.3">
      <c r="A27" s="55"/>
      <c r="B27" s="62"/>
      <c r="C27" s="4" t="s">
        <v>234</v>
      </c>
      <c r="D27" s="6">
        <v>154</v>
      </c>
      <c r="E27" s="4">
        <v>2.3016999999999999E-2</v>
      </c>
      <c r="F27" s="4">
        <v>8.9899999999999995E-4</v>
      </c>
      <c r="G27" s="4">
        <v>0.28250700000000001</v>
      </c>
      <c r="H27" s="39">
        <v>1.0000000000000001E-5</v>
      </c>
      <c r="I27" s="4">
        <v>-6.1</v>
      </c>
      <c r="J27" s="4">
        <v>0.4</v>
      </c>
      <c r="K27" s="8">
        <v>1.5880000000000001</v>
      </c>
      <c r="M27" s="21"/>
      <c r="O27" s="6"/>
      <c r="P27" s="11"/>
    </row>
    <row r="28" spans="1:16" ht="21.95" customHeight="1" x14ac:dyDescent="0.3">
      <c r="A28" s="55"/>
      <c r="B28" s="62"/>
      <c r="C28" s="4" t="s">
        <v>235</v>
      </c>
      <c r="D28" s="6">
        <v>152</v>
      </c>
      <c r="E28" s="4">
        <v>2.2859999999999998E-2</v>
      </c>
      <c r="F28" s="4">
        <v>8.6399999999999997E-4</v>
      </c>
      <c r="G28" s="39">
        <v>0.28255999999999998</v>
      </c>
      <c r="H28" s="4">
        <v>1.2E-5</v>
      </c>
      <c r="I28" s="4">
        <v>-4.3</v>
      </c>
      <c r="J28" s="4">
        <v>0.4</v>
      </c>
      <c r="K28" s="8">
        <v>1.4690000000000001</v>
      </c>
      <c r="M28" s="21"/>
      <c r="O28" s="6"/>
      <c r="P28" s="11"/>
    </row>
    <row r="29" spans="1:16" ht="21.95" customHeight="1" x14ac:dyDescent="0.3">
      <c r="A29" s="55"/>
      <c r="B29" s="62"/>
      <c r="C29" s="4" t="s">
        <v>236</v>
      </c>
      <c r="D29" s="6">
        <v>151</v>
      </c>
      <c r="E29" s="4">
        <v>1.7170999999999999E-2</v>
      </c>
      <c r="F29" s="4">
        <v>6.6200000000000005E-4</v>
      </c>
      <c r="G29" s="39">
        <v>0.28261999999999998</v>
      </c>
      <c r="H29" s="4">
        <v>1.1E-5</v>
      </c>
      <c r="I29" s="4">
        <v>-2.1</v>
      </c>
      <c r="J29" s="4">
        <v>0.4</v>
      </c>
      <c r="K29" s="8">
        <v>1.335</v>
      </c>
      <c r="M29" s="21"/>
      <c r="O29" s="6"/>
      <c r="P29" s="11"/>
    </row>
    <row r="30" spans="1:16" ht="21.95" customHeight="1" x14ac:dyDescent="0.3">
      <c r="A30" s="55"/>
      <c r="B30" s="62"/>
      <c r="C30" s="4" t="s">
        <v>237</v>
      </c>
      <c r="D30" s="6">
        <v>154</v>
      </c>
      <c r="E30" s="4">
        <v>1.8064E-2</v>
      </c>
      <c r="F30" s="4">
        <v>6.96E-4</v>
      </c>
      <c r="G30" s="4">
        <v>0.28243099999999999</v>
      </c>
      <c r="H30" s="4">
        <v>1.5E-5</v>
      </c>
      <c r="I30" s="4">
        <v>-8.8000000000000007</v>
      </c>
      <c r="J30" s="4">
        <v>0.5</v>
      </c>
      <c r="K30" s="8">
        <v>1.756</v>
      </c>
      <c r="M30" s="21"/>
      <c r="O30" s="6"/>
      <c r="P30" s="11"/>
    </row>
    <row r="31" spans="1:16" ht="21.95" customHeight="1" x14ac:dyDescent="0.3">
      <c r="A31" s="55"/>
      <c r="B31" s="62"/>
      <c r="C31" s="4" t="s">
        <v>252</v>
      </c>
      <c r="D31" s="6">
        <v>154</v>
      </c>
      <c r="E31" s="4">
        <v>2.1963E-2</v>
      </c>
      <c r="F31" s="4">
        <v>8.3500000000000002E-4</v>
      </c>
      <c r="G31" s="4">
        <v>0.28267199999999998</v>
      </c>
      <c r="H31" s="4">
        <v>7.9999999999999996E-6</v>
      </c>
      <c r="I31" s="4">
        <v>-0.2</v>
      </c>
      <c r="J31" s="4">
        <v>0.3</v>
      </c>
      <c r="K31" s="8">
        <v>1.216</v>
      </c>
      <c r="M31" s="21"/>
      <c r="O31" s="6"/>
      <c r="P31" s="11"/>
    </row>
    <row r="32" spans="1:16" ht="21.95" customHeight="1" x14ac:dyDescent="0.3">
      <c r="A32" s="55" t="s">
        <v>9</v>
      </c>
      <c r="B32" s="56" t="s">
        <v>104</v>
      </c>
      <c r="C32" s="6" t="s">
        <v>292</v>
      </c>
      <c r="D32" s="6">
        <v>153</v>
      </c>
      <c r="E32" s="6">
        <v>2.0537E-2</v>
      </c>
      <c r="F32" s="6">
        <v>7.4700000000000005E-4</v>
      </c>
      <c r="G32" s="6">
        <v>0.28255400000000003</v>
      </c>
      <c r="H32" s="6">
        <v>1.2999999999999999E-5</v>
      </c>
      <c r="I32" s="13">
        <v>-4.4000000000000004</v>
      </c>
      <c r="J32" s="11">
        <v>0.32533550223668156</v>
      </c>
      <c r="K32" s="10">
        <v>1.4790000000000001</v>
      </c>
      <c r="M32" s="6"/>
      <c r="O32" s="34"/>
      <c r="P32" s="25"/>
    </row>
    <row r="33" spans="1:18" ht="21.95" customHeight="1" x14ac:dyDescent="0.3">
      <c r="A33" s="55"/>
      <c r="B33" s="56"/>
      <c r="C33" s="6" t="s">
        <v>294</v>
      </c>
      <c r="D33" s="6">
        <v>153</v>
      </c>
      <c r="E33" s="6">
        <v>1.5311E-2</v>
      </c>
      <c r="F33" s="6">
        <v>5.7300000000000005E-4</v>
      </c>
      <c r="G33" s="6">
        <v>0.28257700000000002</v>
      </c>
      <c r="H33" s="6">
        <v>1.5999999999999999E-5</v>
      </c>
      <c r="I33" s="13">
        <v>-3.6</v>
      </c>
      <c r="J33" s="11">
        <v>0.28290043672754928</v>
      </c>
      <c r="K33" s="10">
        <v>1.4259999999999999</v>
      </c>
      <c r="M33" s="6"/>
      <c r="O33" s="34"/>
      <c r="P33" s="25"/>
    </row>
    <row r="34" spans="1:18" ht="21.95" customHeight="1" x14ac:dyDescent="0.3">
      <c r="A34" s="55"/>
      <c r="B34" s="56"/>
      <c r="C34" s="6" t="s">
        <v>295</v>
      </c>
      <c r="D34" s="6">
        <v>153</v>
      </c>
      <c r="E34" s="6">
        <v>1.7548999999999999E-2</v>
      </c>
      <c r="F34" s="6">
        <v>6.5200000000000002E-4</v>
      </c>
      <c r="G34" s="6">
        <v>0.28256500000000001</v>
      </c>
      <c r="H34" s="6">
        <v>1.5E-5</v>
      </c>
      <c r="I34" s="13">
        <v>-4</v>
      </c>
      <c r="J34" s="11">
        <v>0.36777056774581396</v>
      </c>
      <c r="K34" s="10">
        <v>1.4550000000000001</v>
      </c>
      <c r="M34" s="6"/>
      <c r="O34" s="34"/>
      <c r="P34" s="25"/>
    </row>
    <row r="35" spans="1:18" ht="21.95" customHeight="1" x14ac:dyDescent="0.3">
      <c r="A35" s="55"/>
      <c r="B35" s="56"/>
      <c r="C35" s="6" t="s">
        <v>296</v>
      </c>
      <c r="D35" s="6">
        <v>153</v>
      </c>
      <c r="E35" s="6">
        <v>1.5775000000000001E-2</v>
      </c>
      <c r="F35" s="6">
        <v>5.8900000000000001E-4</v>
      </c>
      <c r="G35" s="6">
        <v>0.28253600000000001</v>
      </c>
      <c r="H35" s="6">
        <v>1.4E-5</v>
      </c>
      <c r="I35" s="13">
        <v>-5</v>
      </c>
      <c r="J35" s="11">
        <v>0.4243506550913238</v>
      </c>
      <c r="K35" s="10">
        <v>1.5169999999999999</v>
      </c>
      <c r="M35" s="6"/>
      <c r="O35" s="34"/>
      <c r="P35" s="25"/>
    </row>
    <row r="36" spans="1:18" ht="21.95" customHeight="1" x14ac:dyDescent="0.3">
      <c r="A36" s="55"/>
      <c r="B36" s="56"/>
      <c r="C36" s="6" t="s">
        <v>298</v>
      </c>
      <c r="D36" s="6">
        <v>153</v>
      </c>
      <c r="E36" s="6">
        <v>1.7156999999999999E-2</v>
      </c>
      <c r="F36" s="6">
        <v>6.0999999999999997E-4</v>
      </c>
      <c r="G36" s="6">
        <v>0.282557</v>
      </c>
      <c r="H36" s="6">
        <v>1.4E-5</v>
      </c>
      <c r="I36" s="13">
        <v>-4.3</v>
      </c>
      <c r="J36" s="11">
        <v>0.36777056774581396</v>
      </c>
      <c r="K36" s="10">
        <v>1.4710000000000001</v>
      </c>
      <c r="M36" s="6"/>
      <c r="O36" s="34"/>
      <c r="P36" s="25"/>
    </row>
    <row r="37" spans="1:18" ht="21.95" customHeight="1" x14ac:dyDescent="0.3">
      <c r="A37" s="55"/>
      <c r="B37" s="56"/>
      <c r="C37" s="6" t="s">
        <v>301</v>
      </c>
      <c r="D37" s="6">
        <v>153</v>
      </c>
      <c r="E37" s="6">
        <v>1.6920000000000001E-2</v>
      </c>
      <c r="F37" s="6">
        <v>6.3599999999999996E-4</v>
      </c>
      <c r="G37" s="6">
        <v>0.28254600000000002</v>
      </c>
      <c r="H37" s="6">
        <v>1.4E-5</v>
      </c>
      <c r="I37" s="13">
        <v>-4.7</v>
      </c>
      <c r="J37" s="11">
        <v>0.39606061141856891</v>
      </c>
      <c r="K37" s="10">
        <v>1.496</v>
      </c>
      <c r="M37" s="6"/>
      <c r="O37" s="34"/>
      <c r="P37" s="25"/>
    </row>
    <row r="38" spans="1:18" ht="21.95" customHeight="1" x14ac:dyDescent="0.3">
      <c r="A38" s="55"/>
      <c r="B38" s="56"/>
      <c r="C38" s="6" t="s">
        <v>302</v>
      </c>
      <c r="D38" s="6">
        <v>153</v>
      </c>
      <c r="E38" s="6">
        <v>2.9340000000000001E-2</v>
      </c>
      <c r="F38" s="6">
        <v>1.047E-3</v>
      </c>
      <c r="G38" s="6">
        <v>0.28261799999999998</v>
      </c>
      <c r="H38" s="6">
        <v>1.4E-5</v>
      </c>
      <c r="I38" s="13">
        <v>-2.2000000000000002</v>
      </c>
      <c r="J38" s="11">
        <v>0.36777056774581396</v>
      </c>
      <c r="K38" s="10">
        <v>1.3380000000000001</v>
      </c>
      <c r="M38" s="6"/>
      <c r="O38" s="34"/>
      <c r="P38" s="25"/>
    </row>
    <row r="39" spans="1:18" ht="21.95" customHeight="1" x14ac:dyDescent="0.3">
      <c r="A39" s="55"/>
      <c r="B39" s="56"/>
      <c r="C39" s="6" t="s">
        <v>303</v>
      </c>
      <c r="D39" s="6">
        <v>153</v>
      </c>
      <c r="E39" s="6">
        <v>2.3935000000000001E-2</v>
      </c>
      <c r="F39" s="6">
        <v>8.61E-4</v>
      </c>
      <c r="G39" s="6">
        <v>0.28251700000000002</v>
      </c>
      <c r="H39" s="6">
        <v>1.2999999999999999E-5</v>
      </c>
      <c r="I39" s="13">
        <v>-5.8</v>
      </c>
      <c r="J39" s="11">
        <v>0.36777056774581396</v>
      </c>
      <c r="K39" s="10">
        <v>1.5629999999999999</v>
      </c>
      <c r="M39" s="6"/>
      <c r="O39" s="34"/>
      <c r="P39" s="25"/>
    </row>
    <row r="40" spans="1:18" ht="21.95" customHeight="1" x14ac:dyDescent="0.3">
      <c r="A40" s="55"/>
      <c r="B40" s="56"/>
      <c r="C40" s="6" t="s">
        <v>304</v>
      </c>
      <c r="D40" s="6">
        <v>153</v>
      </c>
      <c r="E40" s="6">
        <v>1.7065E-2</v>
      </c>
      <c r="F40" s="6">
        <v>6.2100000000000002E-4</v>
      </c>
      <c r="G40" s="6">
        <v>0.28256500000000001</v>
      </c>
      <c r="H40" s="6">
        <v>1.5E-5</v>
      </c>
      <c r="I40" s="13">
        <v>-4</v>
      </c>
      <c r="J40" s="11">
        <v>0.32533550223668156</v>
      </c>
      <c r="K40" s="10">
        <v>1.4550000000000001</v>
      </c>
      <c r="M40" s="6"/>
      <c r="O40" s="34"/>
      <c r="P40" s="25"/>
    </row>
    <row r="41" spans="1:18" ht="21.95" customHeight="1" x14ac:dyDescent="0.3">
      <c r="A41" s="55"/>
      <c r="B41" s="56"/>
      <c r="C41" s="6" t="s">
        <v>305</v>
      </c>
      <c r="D41" s="6">
        <v>153</v>
      </c>
      <c r="E41" s="6">
        <v>1.7537000000000001E-2</v>
      </c>
      <c r="F41" s="6">
        <v>6.3199999999999997E-4</v>
      </c>
      <c r="G41" s="6">
        <v>0.28255599999999997</v>
      </c>
      <c r="H41" s="6">
        <v>1.2999999999999999E-5</v>
      </c>
      <c r="I41" s="13">
        <v>-4.3</v>
      </c>
      <c r="J41" s="11">
        <v>0.36777056774581396</v>
      </c>
      <c r="K41" s="10">
        <v>1.474</v>
      </c>
      <c r="M41" s="6"/>
      <c r="O41" s="34"/>
      <c r="P41" s="25"/>
      <c r="Q41" s="46"/>
      <c r="R41" s="46"/>
    </row>
    <row r="42" spans="1:18" ht="21.95" customHeight="1" x14ac:dyDescent="0.3">
      <c r="A42" s="55"/>
      <c r="B42" s="62" t="s">
        <v>105</v>
      </c>
      <c r="C42" s="46" t="s">
        <v>67</v>
      </c>
      <c r="D42" s="46">
        <v>153</v>
      </c>
      <c r="E42" s="4">
        <v>2.7799999999999998E-2</v>
      </c>
      <c r="F42" s="4">
        <v>1.018E-3</v>
      </c>
      <c r="G42" s="4">
        <v>0.28255200000000003</v>
      </c>
      <c r="H42" s="4">
        <v>9.0000000000000002E-6</v>
      </c>
      <c r="I42" s="46">
        <v>-4.5</v>
      </c>
      <c r="J42" s="11">
        <v>0.57994589529147589</v>
      </c>
      <c r="K42" s="42">
        <v>1.486</v>
      </c>
      <c r="M42" s="46"/>
      <c r="O42" s="34"/>
      <c r="P42" s="25"/>
      <c r="Q42" s="46"/>
      <c r="R42" s="46"/>
    </row>
    <row r="43" spans="1:18" ht="21.95" customHeight="1" x14ac:dyDescent="0.3">
      <c r="A43" s="55"/>
      <c r="B43" s="62"/>
      <c r="C43" s="46" t="s">
        <v>68</v>
      </c>
      <c r="D43" s="46">
        <v>153</v>
      </c>
      <c r="E43" s="4">
        <v>1.8859000000000001E-2</v>
      </c>
      <c r="F43" s="4">
        <v>6.9800000000000005E-4</v>
      </c>
      <c r="G43" s="4">
        <v>0.28252899999999997</v>
      </c>
      <c r="H43" s="4">
        <v>7.9999999999999996E-6</v>
      </c>
      <c r="I43" s="46">
        <v>-5.3</v>
      </c>
      <c r="J43" s="11">
        <v>0.56580087345509855</v>
      </c>
      <c r="K43" s="42">
        <v>1.5349999999999999</v>
      </c>
      <c r="M43" s="46"/>
      <c r="Q43" s="46"/>
      <c r="R43" s="46"/>
    </row>
    <row r="44" spans="1:18" ht="21.95" customHeight="1" x14ac:dyDescent="0.3">
      <c r="A44" s="55"/>
      <c r="B44" s="62"/>
      <c r="C44" s="46" t="s">
        <v>69</v>
      </c>
      <c r="D44" s="46">
        <v>153</v>
      </c>
      <c r="E44" s="4">
        <v>1.6358000000000001E-2</v>
      </c>
      <c r="F44" s="4">
        <v>5.8200000000000005E-4</v>
      </c>
      <c r="G44" s="4">
        <v>0.28252899999999997</v>
      </c>
      <c r="H44" s="4">
        <v>7.9999999999999996E-6</v>
      </c>
      <c r="I44" s="46">
        <v>-5.3</v>
      </c>
      <c r="J44" s="11">
        <v>0.25461039305479427</v>
      </c>
      <c r="K44" s="42">
        <v>1.534</v>
      </c>
      <c r="M44" s="46"/>
      <c r="Q44" s="46"/>
      <c r="R44" s="46"/>
    </row>
    <row r="45" spans="1:18" ht="21.95" customHeight="1" x14ac:dyDescent="0.3">
      <c r="A45" s="55"/>
      <c r="B45" s="62"/>
      <c r="C45" s="46" t="s">
        <v>70</v>
      </c>
      <c r="D45" s="46">
        <v>153</v>
      </c>
      <c r="E45" s="4">
        <v>1.8384000000000001E-2</v>
      </c>
      <c r="F45" s="4">
        <v>6.9899999999999997E-4</v>
      </c>
      <c r="G45" s="4">
        <v>0.28257100000000002</v>
      </c>
      <c r="H45" s="4">
        <v>6.9999999999999999E-6</v>
      </c>
      <c r="I45" s="46">
        <v>-3.8</v>
      </c>
      <c r="J45" s="11">
        <v>0.35362554590943651</v>
      </c>
      <c r="K45" s="42">
        <v>1.4410000000000001</v>
      </c>
      <c r="M45" s="46"/>
      <c r="Q45" s="46"/>
      <c r="R45" s="46"/>
    </row>
    <row r="46" spans="1:18" ht="21.95" customHeight="1" x14ac:dyDescent="0.3">
      <c r="A46" s="55"/>
      <c r="B46" s="62"/>
      <c r="C46" s="46" t="s">
        <v>71</v>
      </c>
      <c r="D46" s="46">
        <v>153</v>
      </c>
      <c r="E46" s="4">
        <v>1.8259999999999998E-2</v>
      </c>
      <c r="F46" s="4">
        <v>6.5799999999999995E-4</v>
      </c>
      <c r="G46" s="4">
        <v>0.28252500000000003</v>
      </c>
      <c r="H46" s="4">
        <v>9.0000000000000002E-6</v>
      </c>
      <c r="I46" s="46">
        <v>-5.4</v>
      </c>
      <c r="J46" s="11">
        <v>0.35362554590943651</v>
      </c>
      <c r="K46" s="42">
        <v>1.542</v>
      </c>
      <c r="M46" s="46"/>
      <c r="Q46" s="46"/>
      <c r="R46" s="46"/>
    </row>
    <row r="47" spans="1:18" ht="21.95" customHeight="1" x14ac:dyDescent="0.3">
      <c r="A47" s="55"/>
      <c r="B47" s="62"/>
      <c r="C47" s="46" t="s">
        <v>72</v>
      </c>
      <c r="D47" s="46">
        <v>153</v>
      </c>
      <c r="E47" s="4">
        <v>2.6508E-2</v>
      </c>
      <c r="F47" s="4">
        <v>9.7900000000000005E-4</v>
      </c>
      <c r="G47" s="4">
        <v>0.28250799999999998</v>
      </c>
      <c r="H47" s="4">
        <v>6.9999999999999999E-6</v>
      </c>
      <c r="I47" s="46">
        <v>-6.1</v>
      </c>
      <c r="J47" s="11">
        <v>0.39606061141856891</v>
      </c>
      <c r="K47" s="42">
        <v>1.583</v>
      </c>
      <c r="M47" s="46"/>
      <c r="Q47" s="46"/>
      <c r="R47" s="46"/>
    </row>
    <row r="48" spans="1:18" ht="21.95" customHeight="1" x14ac:dyDescent="0.3">
      <c r="A48" s="55"/>
      <c r="B48" s="62"/>
      <c r="C48" s="46" t="s">
        <v>73</v>
      </c>
      <c r="D48" s="46">
        <v>153</v>
      </c>
      <c r="E48" s="4">
        <v>2.4112000000000001E-2</v>
      </c>
      <c r="F48" s="4">
        <v>8.8699999999999998E-4</v>
      </c>
      <c r="G48" s="4">
        <v>0.28251799999999999</v>
      </c>
      <c r="H48" s="4">
        <v>7.9999999999999996E-6</v>
      </c>
      <c r="I48" s="46">
        <v>-5.7</v>
      </c>
      <c r="J48" s="11">
        <v>0.28290043672754928</v>
      </c>
      <c r="K48" s="42">
        <v>1.56</v>
      </c>
      <c r="M48" s="46"/>
      <c r="Q48" s="46"/>
      <c r="R48" s="46"/>
    </row>
    <row r="49" spans="1:18" ht="21.95" customHeight="1" x14ac:dyDescent="0.3">
      <c r="A49" s="55"/>
      <c r="B49" s="62"/>
      <c r="C49" s="46" t="s">
        <v>74</v>
      </c>
      <c r="D49" s="46">
        <v>153</v>
      </c>
      <c r="E49" s="4">
        <v>1.3756000000000001E-2</v>
      </c>
      <c r="F49" s="4">
        <v>5.1599999999999997E-4</v>
      </c>
      <c r="G49" s="4">
        <v>0.28252699999999997</v>
      </c>
      <c r="H49" s="4">
        <v>7.9999999999999996E-6</v>
      </c>
      <c r="I49" s="46">
        <v>-5.4</v>
      </c>
      <c r="J49" s="11">
        <v>0.38191558958219141</v>
      </c>
      <c r="K49" s="42">
        <v>1.538</v>
      </c>
      <c r="M49" s="46"/>
      <c r="Q49" s="46"/>
      <c r="R49" s="46"/>
    </row>
    <row r="50" spans="1:18" ht="21.95" customHeight="1" x14ac:dyDescent="0.3">
      <c r="A50" s="55"/>
      <c r="B50" s="62"/>
      <c r="C50" s="46" t="s">
        <v>75</v>
      </c>
      <c r="D50" s="46">
        <v>153</v>
      </c>
      <c r="E50" s="4">
        <v>2.4622999999999999E-2</v>
      </c>
      <c r="F50" s="4">
        <v>8.9499999999999996E-4</v>
      </c>
      <c r="G50" s="4">
        <v>0.282551</v>
      </c>
      <c r="H50" s="4">
        <v>7.9999999999999996E-6</v>
      </c>
      <c r="I50" s="46">
        <v>-4.5</v>
      </c>
      <c r="J50" s="11">
        <v>0.31119048040030411</v>
      </c>
      <c r="K50" s="42">
        <v>1.486</v>
      </c>
      <c r="M50" s="46"/>
      <c r="Q50" s="46"/>
      <c r="R50" s="46"/>
    </row>
    <row r="51" spans="1:18" ht="21.95" customHeight="1" x14ac:dyDescent="0.3">
      <c r="A51" s="55"/>
      <c r="B51" s="62"/>
      <c r="C51" s="46" t="s">
        <v>76</v>
      </c>
      <c r="D51" s="46">
        <v>153</v>
      </c>
      <c r="E51" s="4">
        <v>2.3709999999999998E-2</v>
      </c>
      <c r="F51" s="4">
        <v>8.7100000000000003E-4</v>
      </c>
      <c r="G51" s="4">
        <v>0.28247800000000001</v>
      </c>
      <c r="H51" s="4">
        <v>6.9999999999999999E-6</v>
      </c>
      <c r="I51" s="46">
        <v>-7.1</v>
      </c>
      <c r="J51" s="11">
        <v>0.28290043672754928</v>
      </c>
      <c r="K51" s="42">
        <v>1.649</v>
      </c>
      <c r="M51" s="46"/>
      <c r="Q51" s="46"/>
      <c r="R51" s="46"/>
    </row>
    <row r="52" spans="1:18" ht="21.95" customHeight="1" x14ac:dyDescent="0.3">
      <c r="A52" s="55"/>
      <c r="B52" s="62"/>
      <c r="C52" s="46" t="s">
        <v>77</v>
      </c>
      <c r="D52" s="46">
        <v>153</v>
      </c>
      <c r="E52" s="4">
        <v>1.5535E-2</v>
      </c>
      <c r="F52" s="4">
        <v>5.8200000000000005E-4</v>
      </c>
      <c r="G52" s="4">
        <v>0.28251399999999999</v>
      </c>
      <c r="H52" s="4">
        <v>9.0000000000000002E-6</v>
      </c>
      <c r="I52" s="46">
        <v>-5.8</v>
      </c>
      <c r="J52" s="11">
        <v>0.33948052407305906</v>
      </c>
      <c r="K52" s="42">
        <v>1.5669999999999999</v>
      </c>
      <c r="M52" s="46"/>
      <c r="Q52" s="46"/>
      <c r="R52" s="46"/>
    </row>
    <row r="53" spans="1:18" ht="21.95" customHeight="1" x14ac:dyDescent="0.3">
      <c r="A53" s="55"/>
      <c r="B53" s="62"/>
      <c r="C53" s="46" t="s">
        <v>78</v>
      </c>
      <c r="D53" s="46">
        <v>153</v>
      </c>
      <c r="E53" s="4">
        <v>1.5959000000000001E-2</v>
      </c>
      <c r="F53" s="4">
        <v>5.6499999999999996E-4</v>
      </c>
      <c r="G53" s="4">
        <v>0.28251500000000002</v>
      </c>
      <c r="H53" s="4">
        <v>7.9999999999999996E-6</v>
      </c>
      <c r="I53" s="46">
        <v>-5.8</v>
      </c>
      <c r="J53" s="11">
        <v>0.25461039305479427</v>
      </c>
      <c r="K53" s="42">
        <v>1.5649999999999999</v>
      </c>
      <c r="M53" s="46"/>
      <c r="Q53" s="46"/>
      <c r="R53" s="46"/>
    </row>
    <row r="54" spans="1:18" ht="21.95" customHeight="1" x14ac:dyDescent="0.3">
      <c r="A54" s="55"/>
      <c r="B54" s="62"/>
      <c r="C54" s="46" t="s">
        <v>79</v>
      </c>
      <c r="D54" s="46">
        <v>153</v>
      </c>
      <c r="E54" s="4">
        <v>2.2255E-2</v>
      </c>
      <c r="F54" s="4">
        <v>8.1599999999999999E-4</v>
      </c>
      <c r="G54" s="4">
        <v>0.282499</v>
      </c>
      <c r="H54" s="4">
        <v>7.9999999999999996E-6</v>
      </c>
      <c r="I54" s="46">
        <v>-6.4</v>
      </c>
      <c r="J54" s="11">
        <v>0.35362554590943651</v>
      </c>
      <c r="K54" s="42">
        <v>1.6020000000000001</v>
      </c>
      <c r="M54" s="46"/>
      <c r="Q54" s="46"/>
      <c r="R54" s="46"/>
    </row>
    <row r="55" spans="1:18" ht="21.95" customHeight="1" x14ac:dyDescent="0.3">
      <c r="A55" s="55"/>
      <c r="B55" s="62"/>
      <c r="C55" s="46" t="s">
        <v>80</v>
      </c>
      <c r="D55" s="46">
        <v>153</v>
      </c>
      <c r="E55" s="4">
        <v>2.3501000000000001E-2</v>
      </c>
      <c r="F55" s="4">
        <v>8.7500000000000002E-4</v>
      </c>
      <c r="G55" s="4">
        <v>0.28252500000000003</v>
      </c>
      <c r="H55" s="4">
        <v>6.9999999999999999E-6</v>
      </c>
      <c r="I55" s="46">
        <v>-5.5</v>
      </c>
      <c r="J55" s="11">
        <v>0.35362554590943651</v>
      </c>
      <c r="K55" s="42">
        <v>1.544</v>
      </c>
      <c r="M55" s="46"/>
      <c r="Q55" s="46"/>
      <c r="R55" s="46"/>
    </row>
    <row r="56" spans="1:18" ht="21.95" customHeight="1" x14ac:dyDescent="0.3">
      <c r="A56" s="55"/>
      <c r="B56" s="62"/>
      <c r="C56" s="46" t="s">
        <v>81</v>
      </c>
      <c r="D56" s="46">
        <v>153</v>
      </c>
      <c r="E56" s="4">
        <v>2.2008E-2</v>
      </c>
      <c r="F56" s="4">
        <v>7.9600000000000005E-4</v>
      </c>
      <c r="G56" s="4">
        <v>0.28250799999999998</v>
      </c>
      <c r="H56" s="4">
        <v>6.9999999999999999E-6</v>
      </c>
      <c r="I56" s="46">
        <v>-6.1</v>
      </c>
      <c r="J56" s="11">
        <v>0.38191558958219141</v>
      </c>
      <c r="K56" s="42">
        <v>1.581</v>
      </c>
      <c r="M56" s="46"/>
      <c r="Q56" s="46"/>
      <c r="R56" s="46"/>
    </row>
    <row r="57" spans="1:18" ht="21.95" customHeight="1" x14ac:dyDescent="0.3">
      <c r="A57" s="55"/>
      <c r="B57" s="62"/>
      <c r="C57" s="46" t="s">
        <v>82</v>
      </c>
      <c r="D57" s="46">
        <v>153</v>
      </c>
      <c r="E57" s="4">
        <v>3.5237999999999998E-2</v>
      </c>
      <c r="F57" s="4">
        <v>1.2329999999999999E-3</v>
      </c>
      <c r="G57" s="4">
        <v>0.28257900000000002</v>
      </c>
      <c r="H57" s="4">
        <v>1.1E-5</v>
      </c>
      <c r="I57" s="46">
        <v>-3.6</v>
      </c>
      <c r="J57" s="11">
        <v>0.28290043672754928</v>
      </c>
      <c r="K57" s="42">
        <v>1.427</v>
      </c>
      <c r="M57" s="46"/>
      <c r="Q57" s="46"/>
      <c r="R57" s="46"/>
    </row>
    <row r="58" spans="1:18" ht="21.95" customHeight="1" x14ac:dyDescent="0.3">
      <c r="A58" s="55"/>
      <c r="B58" s="62"/>
      <c r="C58" s="46" t="s">
        <v>83</v>
      </c>
      <c r="D58" s="46">
        <v>153</v>
      </c>
      <c r="E58" s="4">
        <v>3.2593999999999998E-2</v>
      </c>
      <c r="F58" s="4">
        <v>1.116E-3</v>
      </c>
      <c r="G58" s="39">
        <v>0.28253</v>
      </c>
      <c r="H58" s="4">
        <v>6.9999999999999999E-6</v>
      </c>
      <c r="I58" s="46">
        <v>-5.3</v>
      </c>
      <c r="J58" s="11">
        <v>0.29704545856392661</v>
      </c>
      <c r="K58" s="42">
        <v>1.536</v>
      </c>
      <c r="M58" s="46"/>
      <c r="Q58" s="46"/>
      <c r="R58" s="46"/>
    </row>
    <row r="59" spans="1:18" ht="21.95" customHeight="1" x14ac:dyDescent="0.3">
      <c r="A59" s="55"/>
      <c r="B59" s="62"/>
      <c r="C59" s="46" t="s">
        <v>102</v>
      </c>
      <c r="D59" s="46">
        <v>153</v>
      </c>
      <c r="E59" s="4">
        <v>1.6660999999999999E-2</v>
      </c>
      <c r="F59" s="4">
        <v>6.2699999999999995E-4</v>
      </c>
      <c r="G59" s="4">
        <v>0.28250700000000001</v>
      </c>
      <c r="H59" s="4">
        <v>6.9999999999999999E-6</v>
      </c>
      <c r="I59" s="46">
        <v>-6.1</v>
      </c>
      <c r="J59" s="11">
        <v>0.32533550223668156</v>
      </c>
      <c r="K59" s="42">
        <v>1.583</v>
      </c>
      <c r="M59" s="46"/>
      <c r="Q59" s="46"/>
      <c r="R59" s="46"/>
    </row>
    <row r="60" spans="1:18" ht="21.95" customHeight="1" x14ac:dyDescent="0.3">
      <c r="A60" s="55"/>
      <c r="B60" s="62"/>
      <c r="C60" s="6" t="s">
        <v>84</v>
      </c>
      <c r="D60" s="6">
        <v>153</v>
      </c>
      <c r="E60" s="6">
        <v>7.4099999999999999E-2</v>
      </c>
      <c r="F60" s="6">
        <v>2.5309999999999998E-3</v>
      </c>
      <c r="G60" s="6">
        <v>0.28253499999999998</v>
      </c>
      <c r="H60" s="6">
        <v>7.9999999999999996E-6</v>
      </c>
      <c r="I60" s="13">
        <v>-5.3</v>
      </c>
      <c r="J60" s="11">
        <v>0.25461039305479427</v>
      </c>
      <c r="K60" s="10">
        <v>1.532</v>
      </c>
    </row>
    <row r="61" spans="1:18" ht="21.95" customHeight="1" x14ac:dyDescent="0.3">
      <c r="A61" s="55" t="s">
        <v>10</v>
      </c>
      <c r="B61" s="56" t="s">
        <v>104</v>
      </c>
      <c r="C61" s="6" t="s">
        <v>180</v>
      </c>
      <c r="D61" s="6">
        <v>154</v>
      </c>
      <c r="E61" s="6">
        <v>4.4642000000000001E-2</v>
      </c>
      <c r="F61" s="6">
        <v>1.58E-3</v>
      </c>
      <c r="G61" s="6">
        <v>0.28258100000000003</v>
      </c>
      <c r="H61" s="6">
        <v>1.5999999999999999E-5</v>
      </c>
      <c r="I61" s="13">
        <v>-3.5</v>
      </c>
      <c r="J61" s="11">
        <v>0.29704545856392661</v>
      </c>
      <c r="K61" s="10">
        <v>1.423</v>
      </c>
      <c r="M61" s="6"/>
    </row>
    <row r="62" spans="1:18" ht="21.95" customHeight="1" x14ac:dyDescent="0.3">
      <c r="A62" s="55"/>
      <c r="B62" s="56"/>
      <c r="C62" s="6" t="s">
        <v>196</v>
      </c>
      <c r="D62" s="6">
        <v>154</v>
      </c>
      <c r="E62" s="6">
        <v>3.1115E-2</v>
      </c>
      <c r="F62" s="6">
        <v>1.1019999999999999E-3</v>
      </c>
      <c r="G62" s="6">
        <v>0.282584</v>
      </c>
      <c r="H62" s="6">
        <v>1.5999999999999999E-5</v>
      </c>
      <c r="I62" s="13">
        <v>-3.4</v>
      </c>
      <c r="J62" s="11">
        <v>0.36777056774581396</v>
      </c>
      <c r="K62" s="10">
        <v>1.4139999999999999</v>
      </c>
      <c r="M62" s="6"/>
    </row>
    <row r="63" spans="1:18" ht="21.95" customHeight="1" x14ac:dyDescent="0.3">
      <c r="A63" s="55"/>
      <c r="B63" s="56"/>
      <c r="C63" s="6" t="s">
        <v>182</v>
      </c>
      <c r="D63" s="6">
        <v>154</v>
      </c>
      <c r="E63" s="6">
        <v>5.4955999999999998E-2</v>
      </c>
      <c r="F63" s="6">
        <v>2.0530000000000001E-3</v>
      </c>
      <c r="G63" s="6">
        <v>0.28258699999999998</v>
      </c>
      <c r="H63" s="6">
        <v>1.2E-5</v>
      </c>
      <c r="I63" s="13">
        <v>-3.4</v>
      </c>
      <c r="J63" s="11">
        <v>0.31119048040030411</v>
      </c>
      <c r="K63" s="10">
        <v>1.4139999999999999</v>
      </c>
      <c r="M63" s="6"/>
    </row>
    <row r="64" spans="1:18" ht="21.95" customHeight="1" x14ac:dyDescent="0.3">
      <c r="A64" s="55"/>
      <c r="B64" s="56"/>
      <c r="C64" s="6" t="s">
        <v>183</v>
      </c>
      <c r="D64" s="6">
        <v>154</v>
      </c>
      <c r="E64" s="6">
        <v>2.7993000000000001E-2</v>
      </c>
      <c r="F64" s="6">
        <v>1.049E-3</v>
      </c>
      <c r="G64" s="6">
        <v>0.28255400000000003</v>
      </c>
      <c r="H64" s="6">
        <v>1.4E-5</v>
      </c>
      <c r="I64" s="13">
        <v>-4.4000000000000004</v>
      </c>
      <c r="J64" s="11">
        <v>0.26875541489117177</v>
      </c>
      <c r="K64" s="10">
        <v>1.48</v>
      </c>
      <c r="M64" s="6"/>
    </row>
    <row r="65" spans="1:13" ht="21.95" customHeight="1" x14ac:dyDescent="0.3">
      <c r="A65" s="55"/>
      <c r="B65" s="56"/>
      <c r="C65" s="6" t="s">
        <v>184</v>
      </c>
      <c r="D65" s="6">
        <v>154</v>
      </c>
      <c r="E65" s="6">
        <v>5.5098000000000001E-2</v>
      </c>
      <c r="F65" s="6">
        <v>1.879E-3</v>
      </c>
      <c r="G65" s="35">
        <v>0.28254000000000001</v>
      </c>
      <c r="H65" s="6">
        <v>1.7E-5</v>
      </c>
      <c r="I65" s="13">
        <v>-5</v>
      </c>
      <c r="J65" s="11">
        <v>0.25461039305479427</v>
      </c>
      <c r="K65" s="10">
        <v>1.516</v>
      </c>
      <c r="M65" s="6"/>
    </row>
    <row r="66" spans="1:13" ht="21.95" customHeight="1" x14ac:dyDescent="0.3">
      <c r="A66" s="55"/>
      <c r="B66" s="56"/>
      <c r="C66" s="6" t="s">
        <v>185</v>
      </c>
      <c r="D66" s="6">
        <v>154</v>
      </c>
      <c r="E66" s="6">
        <v>1.5132E-2</v>
      </c>
      <c r="F66" s="6">
        <v>5.8699999999999996E-4</v>
      </c>
      <c r="G66" s="6">
        <v>0.282607</v>
      </c>
      <c r="H66" s="6">
        <v>1.2999999999999999E-5</v>
      </c>
      <c r="I66" s="13">
        <v>-2.5</v>
      </c>
      <c r="J66" s="11">
        <v>0.28290043672754928</v>
      </c>
      <c r="K66" s="10">
        <v>1.36</v>
      </c>
      <c r="M66" s="6"/>
    </row>
    <row r="67" spans="1:13" ht="21.95" customHeight="1" x14ac:dyDescent="0.3">
      <c r="A67" s="55"/>
      <c r="B67" s="56"/>
      <c r="C67" s="6" t="s">
        <v>186</v>
      </c>
      <c r="D67" s="6">
        <v>154</v>
      </c>
      <c r="E67" s="6">
        <v>1.8724999999999999E-2</v>
      </c>
      <c r="F67" s="6">
        <v>7.1400000000000001E-4</v>
      </c>
      <c r="G67" s="35">
        <v>0.28260000000000002</v>
      </c>
      <c r="H67" s="6">
        <v>1.7E-5</v>
      </c>
      <c r="I67" s="13">
        <v>-2.8</v>
      </c>
      <c r="J67" s="11">
        <v>0.38191558958219141</v>
      </c>
      <c r="K67" s="10">
        <v>1.375</v>
      </c>
      <c r="M67" s="6"/>
    </row>
    <row r="68" spans="1:13" ht="21.95" customHeight="1" x14ac:dyDescent="0.3">
      <c r="A68" s="55"/>
      <c r="B68" s="56"/>
      <c r="C68" s="6" t="s">
        <v>197</v>
      </c>
      <c r="D68" s="6">
        <v>154</v>
      </c>
      <c r="E68" s="6">
        <v>5.8083999999999997E-2</v>
      </c>
      <c r="F68" s="6">
        <v>2.0929999999999998E-3</v>
      </c>
      <c r="G68" s="6">
        <v>0.28257100000000002</v>
      </c>
      <c r="H68" s="6">
        <v>1.4E-5</v>
      </c>
      <c r="I68" s="13">
        <v>-3.9</v>
      </c>
      <c r="J68" s="11">
        <v>0.31119048040030411</v>
      </c>
      <c r="K68" s="10">
        <v>1.4490000000000001</v>
      </c>
      <c r="M68" s="6"/>
    </row>
    <row r="69" spans="1:13" ht="21.95" customHeight="1" x14ac:dyDescent="0.3">
      <c r="A69" s="55"/>
      <c r="B69" s="56"/>
      <c r="C69" s="6" t="s">
        <v>189</v>
      </c>
      <c r="D69" s="6">
        <v>154</v>
      </c>
      <c r="E69" s="6">
        <v>3.4587E-2</v>
      </c>
      <c r="F69" s="6">
        <v>1.274E-3</v>
      </c>
      <c r="G69" s="6">
        <v>0.28255599999999997</v>
      </c>
      <c r="H69" s="6">
        <v>1.8E-5</v>
      </c>
      <c r="I69" s="13">
        <v>-4.4000000000000004</v>
      </c>
      <c r="J69" s="11">
        <v>0.28290043672754928</v>
      </c>
      <c r="K69" s="10">
        <v>1.4770000000000001</v>
      </c>
      <c r="M69" s="6"/>
    </row>
    <row r="70" spans="1:13" ht="21.95" customHeight="1" x14ac:dyDescent="0.3">
      <c r="A70" s="55"/>
      <c r="B70" s="56"/>
      <c r="C70" s="6" t="s">
        <v>190</v>
      </c>
      <c r="D70" s="6">
        <v>154</v>
      </c>
      <c r="E70" s="6">
        <v>4.7592000000000002E-2</v>
      </c>
      <c r="F70" s="6">
        <v>1.755E-3</v>
      </c>
      <c r="G70" s="6">
        <v>0.28256700000000001</v>
      </c>
      <c r="H70" s="6">
        <v>1.5E-5</v>
      </c>
      <c r="I70" s="13">
        <v>-4</v>
      </c>
      <c r="J70" s="11">
        <v>0.33948052407305906</v>
      </c>
      <c r="K70" s="10">
        <v>1.456</v>
      </c>
      <c r="M70" s="6"/>
    </row>
    <row r="71" spans="1:13" ht="21.95" customHeight="1" x14ac:dyDescent="0.3">
      <c r="A71" s="55"/>
      <c r="B71" s="62" t="s">
        <v>105</v>
      </c>
      <c r="C71" s="46" t="s">
        <v>85</v>
      </c>
      <c r="D71" s="46">
        <v>152</v>
      </c>
      <c r="E71" s="4">
        <v>2.3054999999999999E-2</v>
      </c>
      <c r="F71" s="4">
        <v>8.2299999999999995E-4</v>
      </c>
      <c r="G71" s="4">
        <v>0.28253800000000001</v>
      </c>
      <c r="H71" s="4">
        <v>7.9999999999999996E-6</v>
      </c>
      <c r="I71" s="43">
        <v>-5</v>
      </c>
      <c r="J71" s="11">
        <v>0.25461039305479427</v>
      </c>
      <c r="K71" s="42">
        <v>1.516</v>
      </c>
      <c r="M71" s="6"/>
    </row>
    <row r="72" spans="1:13" ht="21.95" customHeight="1" x14ac:dyDescent="0.3">
      <c r="A72" s="55"/>
      <c r="B72" s="62"/>
      <c r="C72" s="46" t="s">
        <v>86</v>
      </c>
      <c r="D72" s="46">
        <v>152</v>
      </c>
      <c r="E72" s="4">
        <v>4.0286000000000002E-2</v>
      </c>
      <c r="F72" s="4">
        <v>1.2750000000000001E-3</v>
      </c>
      <c r="G72" s="4">
        <v>0.28250799999999998</v>
      </c>
      <c r="H72" s="4">
        <v>9.0000000000000002E-6</v>
      </c>
      <c r="I72" s="46">
        <v>-6.1</v>
      </c>
      <c r="J72" s="11">
        <v>0.35362554590943651</v>
      </c>
      <c r="K72" s="42">
        <v>1.5840000000000001</v>
      </c>
      <c r="M72" s="6"/>
    </row>
    <row r="73" spans="1:13" ht="21.95" customHeight="1" x14ac:dyDescent="0.3">
      <c r="A73" s="55"/>
      <c r="B73" s="62"/>
      <c r="C73" s="46" t="s">
        <v>87</v>
      </c>
      <c r="D73" s="46">
        <v>152</v>
      </c>
      <c r="E73" s="4">
        <v>5.7612999999999998E-2</v>
      </c>
      <c r="F73" s="4">
        <v>1.918E-3</v>
      </c>
      <c r="G73" s="4">
        <v>0.28250799999999998</v>
      </c>
      <c r="H73" s="4">
        <v>7.9999999999999996E-6</v>
      </c>
      <c r="I73" s="46">
        <v>-6.2</v>
      </c>
      <c r="J73" s="11">
        <v>0.35362554590943651</v>
      </c>
      <c r="K73" s="42">
        <v>1.5880000000000001</v>
      </c>
      <c r="M73" s="6"/>
    </row>
    <row r="74" spans="1:13" ht="21.95" customHeight="1" x14ac:dyDescent="0.3">
      <c r="A74" s="55"/>
      <c r="B74" s="62"/>
      <c r="C74" s="46" t="s">
        <v>88</v>
      </c>
      <c r="D74" s="46">
        <v>152</v>
      </c>
      <c r="E74" s="4">
        <v>3.0543000000000001E-2</v>
      </c>
      <c r="F74" s="4">
        <v>1.0219999999999999E-3</v>
      </c>
      <c r="G74" s="4">
        <v>0.28254400000000002</v>
      </c>
      <c r="H74" s="4">
        <v>1.1E-5</v>
      </c>
      <c r="I74" s="46">
        <v>-4.8</v>
      </c>
      <c r="J74" s="11">
        <v>0.38191558958219141</v>
      </c>
      <c r="K74" s="42">
        <v>1.502</v>
      </c>
      <c r="M74" s="6"/>
    </row>
    <row r="75" spans="1:13" ht="21.95" customHeight="1" x14ac:dyDescent="0.3">
      <c r="A75" s="55"/>
      <c r="B75" s="62"/>
      <c r="C75" s="46" t="s">
        <v>89</v>
      </c>
      <c r="D75" s="46">
        <v>152</v>
      </c>
      <c r="E75" s="4">
        <v>4.6987000000000001E-2</v>
      </c>
      <c r="F75" s="4">
        <v>1.634E-3</v>
      </c>
      <c r="G75" s="4">
        <v>0.28251500000000002</v>
      </c>
      <c r="H75" s="4">
        <v>7.9999999999999996E-6</v>
      </c>
      <c r="I75" s="46">
        <v>-5.9</v>
      </c>
      <c r="J75" s="11">
        <v>0.28290043672754928</v>
      </c>
      <c r="K75" s="42">
        <v>1.5720000000000001</v>
      </c>
    </row>
    <row r="76" spans="1:13" ht="21.95" customHeight="1" x14ac:dyDescent="0.3">
      <c r="A76" s="55"/>
      <c r="B76" s="62"/>
      <c r="C76" s="46" t="s">
        <v>90</v>
      </c>
      <c r="D76" s="46">
        <v>152</v>
      </c>
      <c r="E76" s="4">
        <v>3.1993000000000001E-2</v>
      </c>
      <c r="F76" s="4">
        <v>1.1850000000000001E-3</v>
      </c>
      <c r="G76" s="4">
        <v>0.28253899999999998</v>
      </c>
      <c r="H76" s="4">
        <v>9.0000000000000002E-6</v>
      </c>
      <c r="I76" s="43">
        <v>-5</v>
      </c>
      <c r="J76" s="11">
        <v>0.29704545856392661</v>
      </c>
      <c r="K76" s="42">
        <v>1.516</v>
      </c>
    </row>
    <row r="77" spans="1:13" ht="21.95" customHeight="1" x14ac:dyDescent="0.3">
      <c r="A77" s="55"/>
      <c r="B77" s="62"/>
      <c r="C77" s="46" t="s">
        <v>91</v>
      </c>
      <c r="D77" s="46">
        <v>152</v>
      </c>
      <c r="E77" s="4">
        <v>3.0266999999999999E-2</v>
      </c>
      <c r="F77" s="4">
        <v>9.7900000000000005E-4</v>
      </c>
      <c r="G77" s="4">
        <v>0.282555</v>
      </c>
      <c r="H77" s="4">
        <v>1.2999999999999999E-5</v>
      </c>
      <c r="I77" s="46">
        <v>-4.5</v>
      </c>
      <c r="J77" s="11">
        <v>0.32533550223668156</v>
      </c>
      <c r="K77" s="42">
        <v>1.48</v>
      </c>
    </row>
    <row r="78" spans="1:13" ht="21.95" customHeight="1" x14ac:dyDescent="0.3">
      <c r="A78" s="55"/>
      <c r="B78" s="62"/>
      <c r="C78" s="46" t="s">
        <v>92</v>
      </c>
      <c r="D78" s="46">
        <v>152</v>
      </c>
      <c r="E78" s="4">
        <v>4.3652000000000003E-2</v>
      </c>
      <c r="F78" s="4">
        <v>1.395E-3</v>
      </c>
      <c r="G78" s="39">
        <v>0.28253</v>
      </c>
      <c r="H78" s="4">
        <v>9.0000000000000002E-6</v>
      </c>
      <c r="I78" s="46">
        <v>-5.4</v>
      </c>
      <c r="J78" s="11">
        <v>0.25461039305479427</v>
      </c>
      <c r="K78" s="42">
        <v>1.538</v>
      </c>
    </row>
    <row r="79" spans="1:13" ht="21.95" customHeight="1" x14ac:dyDescent="0.3">
      <c r="A79" s="55"/>
      <c r="B79" s="62"/>
      <c r="C79" s="46" t="s">
        <v>93</v>
      </c>
      <c r="D79" s="46">
        <v>152</v>
      </c>
      <c r="E79" s="4">
        <v>4.3645000000000003E-2</v>
      </c>
      <c r="F79" s="4">
        <v>1.5280000000000001E-3</v>
      </c>
      <c r="G79" s="39">
        <v>0.28250999999999998</v>
      </c>
      <c r="H79" s="4">
        <v>7.9999999999999996E-6</v>
      </c>
      <c r="I79" s="43">
        <v>-6</v>
      </c>
      <c r="J79" s="11">
        <v>0.29704545856392661</v>
      </c>
      <c r="K79" s="42">
        <v>1.581</v>
      </c>
    </row>
    <row r="80" spans="1:13" ht="21.95" customHeight="1" x14ac:dyDescent="0.3">
      <c r="A80" s="55"/>
      <c r="B80" s="62"/>
      <c r="C80" s="46" t="s">
        <v>94</v>
      </c>
      <c r="D80" s="46">
        <v>152</v>
      </c>
      <c r="E80" s="4">
        <v>7.0432999999999996E-2</v>
      </c>
      <c r="F80" s="4">
        <v>2.3470000000000001E-3</v>
      </c>
      <c r="G80" s="4">
        <v>0.28252100000000002</v>
      </c>
      <c r="H80" s="4">
        <v>7.9999999999999996E-6</v>
      </c>
      <c r="I80" s="46">
        <v>-5.7</v>
      </c>
      <c r="J80" s="11">
        <v>0.36777056774581396</v>
      </c>
      <c r="K80" s="42">
        <v>1.5620000000000001</v>
      </c>
    </row>
    <row r="81" spans="1:11" ht="21.95" customHeight="1" x14ac:dyDescent="0.3">
      <c r="A81" s="55"/>
      <c r="B81" s="62"/>
      <c r="C81" s="46" t="s">
        <v>95</v>
      </c>
      <c r="D81" s="46">
        <v>152</v>
      </c>
      <c r="E81" s="4">
        <v>7.0138000000000006E-2</v>
      </c>
      <c r="F81" s="4">
        <v>2.483E-3</v>
      </c>
      <c r="G81" s="39">
        <v>0.28249000000000002</v>
      </c>
      <c r="H81" s="4">
        <v>7.9999999999999996E-6</v>
      </c>
      <c r="I81" s="46">
        <v>-6.9</v>
      </c>
      <c r="J81" s="11">
        <v>0.31119048040030411</v>
      </c>
      <c r="K81" s="42">
        <v>1.6319999999999999</v>
      </c>
    </row>
    <row r="82" spans="1:11" ht="21.95" customHeight="1" x14ac:dyDescent="0.3">
      <c r="A82" s="55"/>
      <c r="B82" s="62"/>
      <c r="C82" s="46" t="s">
        <v>96</v>
      </c>
      <c r="D82" s="46">
        <v>152</v>
      </c>
      <c r="E82" s="4">
        <v>0.107556</v>
      </c>
      <c r="F82" s="4">
        <v>4.0220000000000004E-3</v>
      </c>
      <c r="G82" s="4">
        <v>0.28248899999999999</v>
      </c>
      <c r="H82" s="4">
        <v>6.9999999999999999E-6</v>
      </c>
      <c r="I82" s="46">
        <v>-7.1</v>
      </c>
      <c r="J82" s="11">
        <v>0.26875541489117177</v>
      </c>
      <c r="K82" s="42">
        <v>1.6459999999999999</v>
      </c>
    </row>
    <row r="83" spans="1:11" ht="21.95" customHeight="1" x14ac:dyDescent="0.3">
      <c r="A83" s="55"/>
      <c r="B83" s="62"/>
      <c r="C83" s="46" t="s">
        <v>97</v>
      </c>
      <c r="D83" s="46">
        <v>152</v>
      </c>
      <c r="E83" s="4">
        <v>7.961E-2</v>
      </c>
      <c r="F83" s="4">
        <v>2.8110000000000001E-3</v>
      </c>
      <c r="G83" s="4">
        <v>0.282522</v>
      </c>
      <c r="H83" s="4">
        <v>6.0000000000000002E-6</v>
      </c>
      <c r="I83" s="46">
        <v>-5.7</v>
      </c>
      <c r="J83" s="11">
        <v>0.25461039305479427</v>
      </c>
      <c r="K83" s="42">
        <v>1.5629999999999999</v>
      </c>
    </row>
    <row r="84" spans="1:11" ht="21.95" customHeight="1" x14ac:dyDescent="0.3">
      <c r="A84" s="55"/>
      <c r="B84" s="62"/>
      <c r="C84" s="46" t="s">
        <v>98</v>
      </c>
      <c r="D84" s="46">
        <v>152</v>
      </c>
      <c r="E84" s="4">
        <v>3.3132000000000002E-2</v>
      </c>
      <c r="F84" s="4">
        <v>1.15E-3</v>
      </c>
      <c r="G84" s="4">
        <v>0.28253600000000001</v>
      </c>
      <c r="H84" s="4">
        <v>6.9999999999999999E-6</v>
      </c>
      <c r="I84" s="46">
        <v>-5.0999999999999996</v>
      </c>
      <c r="J84" s="11">
        <v>0.28290043672754928</v>
      </c>
      <c r="K84" s="42">
        <v>1.522</v>
      </c>
    </row>
    <row r="85" spans="1:11" ht="21.95" customHeight="1" x14ac:dyDescent="0.3">
      <c r="A85" s="55"/>
      <c r="B85" s="62"/>
      <c r="C85" s="46" t="s">
        <v>99</v>
      </c>
      <c r="D85" s="46">
        <v>152</v>
      </c>
      <c r="E85" s="4">
        <v>8.1050999999999998E-2</v>
      </c>
      <c r="F85" s="4">
        <v>2.931E-3</v>
      </c>
      <c r="G85" s="4">
        <v>0.28251599999999999</v>
      </c>
      <c r="H85" s="4">
        <v>7.9999999999999996E-6</v>
      </c>
      <c r="I85" s="43">
        <v>-6</v>
      </c>
      <c r="J85" s="11">
        <v>0.38191558958219141</v>
      </c>
      <c r="K85" s="42">
        <v>1.5780000000000001</v>
      </c>
    </row>
    <row r="86" spans="1:11" ht="21.95" customHeight="1" x14ac:dyDescent="0.3">
      <c r="A86" s="55"/>
      <c r="B86" s="62"/>
      <c r="C86" s="46" t="s">
        <v>100</v>
      </c>
      <c r="D86" s="46">
        <v>152</v>
      </c>
      <c r="E86" s="4">
        <v>3.4804000000000002E-2</v>
      </c>
      <c r="F86" s="4">
        <v>1.258E-3</v>
      </c>
      <c r="G86" s="4">
        <v>0.28253099999999998</v>
      </c>
      <c r="H86" s="4">
        <v>6.9999999999999999E-6</v>
      </c>
      <c r="I86" s="46">
        <v>-5.3</v>
      </c>
      <c r="J86" s="11">
        <v>0.31119048040030411</v>
      </c>
      <c r="K86" s="42">
        <v>1.5329999999999999</v>
      </c>
    </row>
    <row r="87" spans="1:11" ht="21.95" customHeight="1" x14ac:dyDescent="0.3">
      <c r="A87" s="55"/>
      <c r="B87" s="62"/>
      <c r="C87" s="46" t="s">
        <v>101</v>
      </c>
      <c r="D87" s="46">
        <v>152</v>
      </c>
      <c r="E87" s="4">
        <v>9.4577999999999995E-2</v>
      </c>
      <c r="F87" s="4">
        <v>3.5990000000000002E-3</v>
      </c>
      <c r="G87" s="4">
        <v>0.28248000000000001</v>
      </c>
      <c r="H87" s="4">
        <v>6.0000000000000002E-6</v>
      </c>
      <c r="I87" s="46">
        <v>-7.3</v>
      </c>
      <c r="J87" s="11">
        <v>0.28290043672754928</v>
      </c>
      <c r="K87" s="42">
        <v>1.661</v>
      </c>
    </row>
    <row r="88" spans="1:11" ht="21.95" customHeight="1" x14ac:dyDescent="0.25">
      <c r="A88" s="30"/>
    </row>
  </sheetData>
  <mergeCells count="9">
    <mergeCell ref="B61:B70"/>
    <mergeCell ref="B71:B87"/>
    <mergeCell ref="A61:A87"/>
    <mergeCell ref="A2:A31"/>
    <mergeCell ref="B12:B31"/>
    <mergeCell ref="A32:A60"/>
    <mergeCell ref="B2:B11"/>
    <mergeCell ref="B32:B41"/>
    <mergeCell ref="B42:B60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ECF9-B25C-401B-B607-C01DF74395D9}">
  <dimension ref="A1:AJ14"/>
  <sheetViews>
    <sheetView tabSelected="1" workbookViewId="0">
      <selection activeCell="M10" sqref="M10"/>
    </sheetView>
  </sheetViews>
  <sheetFormatPr defaultRowHeight="18" x14ac:dyDescent="0.25"/>
  <cols>
    <col min="1" max="1" width="11.375" style="2" customWidth="1"/>
    <col min="2" max="2" width="10.125" style="2" customWidth="1"/>
    <col min="3" max="3" width="9" style="2"/>
    <col min="4" max="4" width="11.5" style="2" customWidth="1"/>
    <col min="5" max="27" width="9" style="2"/>
    <col min="28" max="32" width="9.5" style="2" bestFit="1" customWidth="1"/>
    <col min="33" max="36" width="10.5" style="2" bestFit="1" customWidth="1"/>
    <col min="37" max="16384" width="9" style="2"/>
  </cols>
  <sheetData>
    <row r="1" spans="1:36" ht="18.75" x14ac:dyDescent="0.25">
      <c r="A1" s="47" t="s">
        <v>8</v>
      </c>
    </row>
    <row r="2" spans="1:36" ht="23.25" x14ac:dyDescent="0.35">
      <c r="A2" s="44" t="s">
        <v>56</v>
      </c>
      <c r="B2" s="4" t="s">
        <v>130</v>
      </c>
      <c r="D2" s="44" t="s">
        <v>57</v>
      </c>
      <c r="E2" s="44" t="s">
        <v>59</v>
      </c>
      <c r="F2" s="44" t="s">
        <v>60</v>
      </c>
      <c r="G2" s="44" t="s">
        <v>61</v>
      </c>
      <c r="H2" s="44" t="s">
        <v>62</v>
      </c>
      <c r="I2" s="44" t="s">
        <v>63</v>
      </c>
      <c r="K2" s="44" t="s">
        <v>64</v>
      </c>
      <c r="L2" s="44" t="s">
        <v>59</v>
      </c>
      <c r="M2" s="44" t="s">
        <v>60</v>
      </c>
      <c r="N2" s="44" t="s">
        <v>61</v>
      </c>
      <c r="O2" s="44" t="s">
        <v>62</v>
      </c>
      <c r="P2" s="44" t="s">
        <v>63</v>
      </c>
      <c r="R2" s="53" t="s">
        <v>65</v>
      </c>
      <c r="S2" s="53"/>
      <c r="U2" s="68" t="s">
        <v>261</v>
      </c>
      <c r="V2" s="68"/>
      <c r="W2" s="68"/>
      <c r="X2" s="68"/>
      <c r="Z2" s="48" t="s">
        <v>66</v>
      </c>
      <c r="AA2" s="28">
        <v>1</v>
      </c>
      <c r="AB2" s="28">
        <v>0.9</v>
      </c>
      <c r="AC2" s="28">
        <v>0.8</v>
      </c>
      <c r="AD2" s="28">
        <v>0.7</v>
      </c>
      <c r="AE2" s="28">
        <v>0.6</v>
      </c>
      <c r="AF2" s="28">
        <v>0.5</v>
      </c>
      <c r="AG2" s="28">
        <v>0.4</v>
      </c>
      <c r="AH2" s="28">
        <v>0.3</v>
      </c>
      <c r="AI2" s="28">
        <v>0.2</v>
      </c>
      <c r="AJ2" s="28">
        <v>0.1</v>
      </c>
    </row>
    <row r="3" spans="1:36" ht="19.5" x14ac:dyDescent="0.3">
      <c r="A3" s="4" t="s">
        <v>24</v>
      </c>
      <c r="B3" s="4">
        <v>143</v>
      </c>
      <c r="D3" s="44" t="s">
        <v>58</v>
      </c>
      <c r="E3" s="4">
        <v>0.35</v>
      </c>
      <c r="F3" s="4">
        <v>0.25</v>
      </c>
      <c r="G3" s="4">
        <v>0.25</v>
      </c>
      <c r="H3" s="4">
        <v>0.1</v>
      </c>
      <c r="I3" s="4">
        <v>0.05</v>
      </c>
      <c r="K3" s="4" t="s">
        <v>24</v>
      </c>
      <c r="L3" s="6">
        <v>8.6</v>
      </c>
      <c r="M3" s="6">
        <v>1.08</v>
      </c>
      <c r="N3" s="6">
        <v>0.09</v>
      </c>
      <c r="O3" s="6">
        <v>10</v>
      </c>
      <c r="P3" s="6">
        <v>0.61</v>
      </c>
      <c r="R3" s="4" t="s">
        <v>24</v>
      </c>
      <c r="S3" s="8">
        <v>4.3330000000000002</v>
      </c>
      <c r="Z3" s="4" t="s">
        <v>24</v>
      </c>
      <c r="AA3" s="4">
        <v>143</v>
      </c>
      <c r="AB3" s="17">
        <v>100.65290676229615</v>
      </c>
      <c r="AC3" s="11">
        <v>67.972769315377477</v>
      </c>
      <c r="AD3" s="11">
        <v>43.555981516070048</v>
      </c>
      <c r="AE3" s="11">
        <v>26.056384544423064</v>
      </c>
      <c r="AF3" s="11">
        <v>14.190675265403286</v>
      </c>
      <c r="AG3" s="8">
        <v>6.7453111625502844</v>
      </c>
      <c r="AH3" s="8">
        <v>2.5857181234991651</v>
      </c>
      <c r="AI3" s="8">
        <v>0.66937426763532171</v>
      </c>
      <c r="AJ3" s="8">
        <v>6.6425684356853198E-2</v>
      </c>
    </row>
    <row r="4" spans="1:36" ht="18.75" x14ac:dyDescent="0.3">
      <c r="A4" s="4" t="s">
        <v>23</v>
      </c>
      <c r="B4" s="4">
        <v>221</v>
      </c>
      <c r="K4" s="4" t="s">
        <v>23</v>
      </c>
      <c r="L4" s="6">
        <v>7.0000000000000007E-2</v>
      </c>
      <c r="M4" s="6">
        <v>3.0000000000000001E-3</v>
      </c>
      <c r="N4" s="6">
        <v>0.01</v>
      </c>
      <c r="O4" s="6">
        <v>0.93500000000000005</v>
      </c>
      <c r="P4" s="6">
        <v>4.5999999999999999E-2</v>
      </c>
      <c r="R4" s="4" t="s">
        <v>23</v>
      </c>
      <c r="S4" s="8">
        <v>0.12355000000000001</v>
      </c>
      <c r="Z4" s="4" t="s">
        <v>23</v>
      </c>
      <c r="AA4" s="4">
        <v>221</v>
      </c>
      <c r="AB4" s="17">
        <v>242.37980195761529</v>
      </c>
      <c r="AC4" s="17">
        <v>268.73798381791573</v>
      </c>
      <c r="AD4" s="17">
        <v>302.10373631742789</v>
      </c>
      <c r="AE4" s="17">
        <v>345.80527218246647</v>
      </c>
      <c r="AF4" s="17">
        <v>405.72335994827637</v>
      </c>
      <c r="AG4" s="17">
        <v>493.36324769380224</v>
      </c>
      <c r="AH4" s="17">
        <v>634.84740686741407</v>
      </c>
      <c r="AI4" s="17">
        <v>905.74205669376977</v>
      </c>
      <c r="AJ4" s="17">
        <v>1662.8086447432511</v>
      </c>
    </row>
    <row r="6" spans="1:36" ht="18.75" x14ac:dyDescent="0.25">
      <c r="A6" s="47" t="s">
        <v>9</v>
      </c>
      <c r="Z6" s="28"/>
    </row>
    <row r="7" spans="1:36" ht="19.5" x14ac:dyDescent="0.3">
      <c r="A7" s="44" t="s">
        <v>56</v>
      </c>
      <c r="B7" s="4" t="s">
        <v>140</v>
      </c>
      <c r="D7" s="44" t="s">
        <v>57</v>
      </c>
      <c r="E7" s="44" t="s">
        <v>59</v>
      </c>
      <c r="F7" s="44" t="s">
        <v>60</v>
      </c>
      <c r="G7" s="44" t="s">
        <v>61</v>
      </c>
      <c r="H7" s="44" t="s">
        <v>62</v>
      </c>
      <c r="K7" s="44" t="s">
        <v>64</v>
      </c>
      <c r="L7" s="44" t="s">
        <v>59</v>
      </c>
      <c r="M7" s="44" t="s">
        <v>60</v>
      </c>
      <c r="N7" s="44" t="s">
        <v>61</v>
      </c>
      <c r="O7" s="44" t="s">
        <v>62</v>
      </c>
      <c r="R7" s="53" t="s">
        <v>65</v>
      </c>
      <c r="S7" s="53"/>
      <c r="Y7" s="28"/>
      <c r="Z7" s="48" t="s">
        <v>66</v>
      </c>
      <c r="AA7" s="28">
        <v>1</v>
      </c>
      <c r="AB7" s="28">
        <v>0.9</v>
      </c>
      <c r="AC7" s="28">
        <v>0.8</v>
      </c>
      <c r="AD7" s="28">
        <v>0.7</v>
      </c>
      <c r="AE7" s="28">
        <v>0.6</v>
      </c>
      <c r="AF7" s="28">
        <v>0.5</v>
      </c>
      <c r="AG7" s="28">
        <v>0.4</v>
      </c>
      <c r="AH7" s="28">
        <v>0.3</v>
      </c>
      <c r="AI7" s="28">
        <v>0.2</v>
      </c>
      <c r="AJ7" s="28">
        <v>0.1</v>
      </c>
    </row>
    <row r="8" spans="1:36" ht="19.5" x14ac:dyDescent="0.3">
      <c r="A8" s="4" t="s">
        <v>24</v>
      </c>
      <c r="B8" s="49">
        <v>26.6</v>
      </c>
      <c r="D8" s="44" t="s">
        <v>58</v>
      </c>
      <c r="E8" s="4">
        <v>0.3</v>
      </c>
      <c r="F8" s="4">
        <v>0.3</v>
      </c>
      <c r="G8" s="4">
        <v>0.35</v>
      </c>
      <c r="H8" s="4">
        <v>0.05</v>
      </c>
      <c r="K8" s="4" t="s">
        <v>24</v>
      </c>
      <c r="L8" s="6">
        <v>8.6</v>
      </c>
      <c r="M8" s="6">
        <v>1.08</v>
      </c>
      <c r="N8" s="6">
        <v>0.09</v>
      </c>
      <c r="O8" s="6">
        <v>10</v>
      </c>
      <c r="R8" s="4" t="s">
        <v>24</v>
      </c>
      <c r="S8" s="8">
        <v>3.4354999999999993</v>
      </c>
      <c r="Y8" s="28"/>
      <c r="Z8" s="4" t="s">
        <v>24</v>
      </c>
      <c r="AA8" s="49">
        <v>26.6</v>
      </c>
      <c r="AB8" s="11">
        <v>20.579710842682015</v>
      </c>
      <c r="AC8" s="11">
        <v>15.447467847744417</v>
      </c>
      <c r="AD8" s="11">
        <v>11.158810774215551</v>
      </c>
      <c r="AE8" s="8">
        <v>7.6660033895013378</v>
      </c>
      <c r="AF8" s="8">
        <v>4.9172589808049665</v>
      </c>
      <c r="AG8" s="8">
        <v>2.8556090227450071</v>
      </c>
      <c r="AH8" s="8">
        <v>1.4171324817258182</v>
      </c>
      <c r="AI8" s="8">
        <v>0.52788605687069856</v>
      </c>
      <c r="AJ8" s="8">
        <v>9.7584678721397214E-2</v>
      </c>
    </row>
    <row r="9" spans="1:36" ht="18.75" x14ac:dyDescent="0.3">
      <c r="A9" s="4" t="s">
        <v>23</v>
      </c>
      <c r="B9" s="49">
        <v>506</v>
      </c>
      <c r="K9" s="4" t="s">
        <v>23</v>
      </c>
      <c r="L9" s="6">
        <v>7.0000000000000007E-2</v>
      </c>
      <c r="M9" s="6">
        <v>3.0000000000000001E-3</v>
      </c>
      <c r="N9" s="6">
        <v>0.01</v>
      </c>
      <c r="O9" s="6">
        <v>0.93500000000000005</v>
      </c>
      <c r="R9" s="4" t="s">
        <v>23</v>
      </c>
      <c r="S9" s="8">
        <v>7.2150000000000006E-2</v>
      </c>
      <c r="Z9" s="4" t="s">
        <v>23</v>
      </c>
      <c r="AA9" s="49">
        <v>506</v>
      </c>
      <c r="AB9" s="17">
        <v>557.96454656481546</v>
      </c>
      <c r="AC9" s="17">
        <v>622.39840697557042</v>
      </c>
      <c r="AD9" s="17">
        <v>704.49238064987173</v>
      </c>
      <c r="AE9" s="17">
        <v>812.81718884904171</v>
      </c>
      <c r="AF9" s="17">
        <v>962.63400338766689</v>
      </c>
      <c r="AG9" s="17">
        <v>1184.0748423102762</v>
      </c>
      <c r="AH9" s="17">
        <v>1546.3349101266053</v>
      </c>
      <c r="AI9" s="17">
        <v>2252.6298532880664</v>
      </c>
      <c r="AJ9" s="17">
        <v>4285.4903039945939</v>
      </c>
    </row>
    <row r="10" spans="1:36" ht="18.75" x14ac:dyDescent="0.25">
      <c r="Z10" s="28"/>
    </row>
    <row r="11" spans="1:36" ht="18.75" x14ac:dyDescent="0.25">
      <c r="Z11" s="28"/>
    </row>
    <row r="12" spans="1:36" ht="18.75" x14ac:dyDescent="0.25">
      <c r="B12" s="49"/>
      <c r="Z12" s="28"/>
    </row>
    <row r="13" spans="1:36" ht="18.75" x14ac:dyDescent="0.25">
      <c r="B13" s="49"/>
    </row>
    <row r="14" spans="1:36" ht="18.75" x14ac:dyDescent="0.25">
      <c r="B14" s="49"/>
    </row>
  </sheetData>
  <mergeCells count="3">
    <mergeCell ref="R2:S2"/>
    <mergeCell ref="R7:S7"/>
    <mergeCell ref="U2:X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57AE-C28A-4F85-B810-C1AB3F339F5C}">
  <dimension ref="A1:T25"/>
  <sheetViews>
    <sheetView zoomScaleNormal="100" workbookViewId="0">
      <selection activeCell="M10" sqref="M10"/>
    </sheetView>
  </sheetViews>
  <sheetFormatPr defaultRowHeight="18" x14ac:dyDescent="0.25"/>
  <cols>
    <col min="1" max="1" width="9" style="2"/>
    <col min="2" max="2" width="11.625" style="2" customWidth="1"/>
    <col min="3" max="3" width="11.125" style="29" customWidth="1"/>
    <col min="4" max="4" width="10.125" style="2" customWidth="1"/>
    <col min="5" max="5" width="10.25" style="29" bestFit="1" customWidth="1"/>
    <col min="6" max="6" width="12.25" style="29" customWidth="1"/>
    <col min="7" max="7" width="12.5" style="29" customWidth="1"/>
    <col min="8" max="8" width="13.75" style="29" customWidth="1"/>
    <col min="9" max="9" width="9" style="2" bestFit="1"/>
    <col min="10" max="16384" width="9" style="2"/>
  </cols>
  <sheetData>
    <row r="1" spans="1:20" ht="20.100000000000001" customHeight="1" thickTop="1" thickBot="1" x14ac:dyDescent="0.3">
      <c r="A1" s="50" t="s">
        <v>127</v>
      </c>
      <c r="B1" s="50" t="s">
        <v>103</v>
      </c>
      <c r="C1" s="50" t="s">
        <v>1</v>
      </c>
      <c r="D1" s="27" t="s">
        <v>244</v>
      </c>
      <c r="E1" s="27" t="s">
        <v>245</v>
      </c>
      <c r="F1" s="26" t="s">
        <v>255</v>
      </c>
      <c r="G1" s="27" t="s">
        <v>246</v>
      </c>
      <c r="H1" s="27" t="s">
        <v>247</v>
      </c>
      <c r="I1" s="26" t="s">
        <v>281</v>
      </c>
      <c r="J1" s="26" t="s">
        <v>280</v>
      </c>
    </row>
    <row r="2" spans="1:20" ht="20.100000000000001" customHeight="1" x14ac:dyDescent="0.25">
      <c r="A2" s="65" t="s">
        <v>8</v>
      </c>
      <c r="B2" s="69" t="s">
        <v>277</v>
      </c>
      <c r="C2" s="6" t="s">
        <v>121</v>
      </c>
      <c r="D2" s="6">
        <v>9.6519999999999992</v>
      </c>
      <c r="E2" s="6">
        <v>0.73782000000000003</v>
      </c>
      <c r="F2" s="6">
        <v>0.71628000000000003</v>
      </c>
      <c r="G2" s="6">
        <v>0.15190000000000001</v>
      </c>
      <c r="H2" s="6">
        <v>0.51221499999999998</v>
      </c>
      <c r="I2" s="6">
        <v>-7.36</v>
      </c>
      <c r="J2" s="6">
        <v>1541</v>
      </c>
    </row>
    <row r="3" spans="1:20" ht="20.100000000000001" customHeight="1" x14ac:dyDescent="0.25">
      <c r="A3" s="55"/>
      <c r="B3" s="67"/>
      <c r="C3" s="6" t="s">
        <v>122</v>
      </c>
      <c r="D3" s="6">
        <v>4.1879999999999997</v>
      </c>
      <c r="E3" s="6">
        <v>0.72679000000000005</v>
      </c>
      <c r="F3" s="6">
        <v>0.71743999999999997</v>
      </c>
      <c r="G3" s="6">
        <v>0.12570000000000001</v>
      </c>
      <c r="H3" s="35">
        <v>0.51219000000000003</v>
      </c>
      <c r="I3" s="6">
        <v>-7.32</v>
      </c>
      <c r="J3" s="6">
        <v>1542</v>
      </c>
    </row>
    <row r="4" spans="1:20" ht="20.100000000000001" customHeight="1" x14ac:dyDescent="0.25">
      <c r="A4" s="55"/>
      <c r="B4" s="67"/>
      <c r="C4" s="6" t="s">
        <v>123</v>
      </c>
      <c r="D4" s="6">
        <v>3.9590000000000001</v>
      </c>
      <c r="E4" s="6">
        <v>0.72638999999999998</v>
      </c>
      <c r="F4" s="6">
        <v>0.71755000000000002</v>
      </c>
      <c r="G4" s="6">
        <v>0.12180000000000001</v>
      </c>
      <c r="H4" s="6">
        <v>0.51218300000000005</v>
      </c>
      <c r="I4" s="6">
        <v>-7.38</v>
      </c>
      <c r="J4" s="6">
        <v>1546</v>
      </c>
    </row>
    <row r="5" spans="1:20" ht="20.100000000000001" customHeight="1" x14ac:dyDescent="0.25">
      <c r="A5" s="55"/>
      <c r="B5" s="67"/>
      <c r="C5" s="6" t="s">
        <v>124</v>
      </c>
      <c r="D5" s="6">
        <v>3.3180000000000001</v>
      </c>
      <c r="E5" s="6">
        <v>0.72485999999999995</v>
      </c>
      <c r="F5" s="6">
        <v>0.71758999999999995</v>
      </c>
      <c r="G5" s="6">
        <v>0.1002</v>
      </c>
      <c r="H5" s="6">
        <v>0.51216799999999996</v>
      </c>
      <c r="I5" s="6">
        <v>-7.27</v>
      </c>
      <c r="J5" s="6">
        <v>1537</v>
      </c>
    </row>
    <row r="6" spans="1:20" ht="20.100000000000001" customHeight="1" x14ac:dyDescent="0.25">
      <c r="A6" s="55"/>
      <c r="B6" s="67"/>
      <c r="C6" s="6" t="s">
        <v>125</v>
      </c>
      <c r="D6" s="6">
        <v>5.3470000000000004</v>
      </c>
      <c r="E6" s="6">
        <v>0.72774000000000005</v>
      </c>
      <c r="F6" s="6">
        <v>0.71603000000000006</v>
      </c>
      <c r="G6" s="40">
        <v>0.11799999999999999</v>
      </c>
      <c r="H6" s="35">
        <v>0.51221000000000005</v>
      </c>
      <c r="I6" s="10">
        <v>-6.8</v>
      </c>
      <c r="J6" s="6">
        <v>1498</v>
      </c>
    </row>
    <row r="7" spans="1:20" ht="20.100000000000001" customHeight="1" x14ac:dyDescent="0.25">
      <c r="A7" s="55"/>
      <c r="B7" s="67"/>
      <c r="C7" s="6" t="s">
        <v>126</v>
      </c>
      <c r="D7" s="6">
        <v>4.7990000000000004</v>
      </c>
      <c r="E7" s="6">
        <v>0.72867999999999999</v>
      </c>
      <c r="F7" s="6">
        <v>0.71816999999999998</v>
      </c>
      <c r="G7" s="6">
        <v>0.1108</v>
      </c>
      <c r="H7" s="35">
        <v>0.51217999999999997</v>
      </c>
      <c r="I7" s="6">
        <v>-7.25</v>
      </c>
      <c r="J7" s="6">
        <v>1535</v>
      </c>
    </row>
    <row r="8" spans="1:20" ht="20.100000000000001" customHeight="1" x14ac:dyDescent="0.3">
      <c r="A8" s="55" t="s">
        <v>9</v>
      </c>
      <c r="B8" s="67" t="s">
        <v>278</v>
      </c>
      <c r="C8" s="6" t="s">
        <v>256</v>
      </c>
      <c r="D8" s="17">
        <v>107.69</v>
      </c>
      <c r="E8" s="41">
        <v>0.939554</v>
      </c>
      <c r="F8" s="4">
        <v>0.73233000000000004</v>
      </c>
      <c r="G8" s="51">
        <v>0.16200000000000001</v>
      </c>
      <c r="H8" s="4">
        <v>0.51227500000000004</v>
      </c>
      <c r="I8" s="4">
        <v>-7.08</v>
      </c>
      <c r="J8" s="4">
        <v>1389</v>
      </c>
    </row>
    <row r="9" spans="1:20" ht="20.100000000000001" customHeight="1" x14ac:dyDescent="0.3">
      <c r="A9" s="55"/>
      <c r="B9" s="67"/>
      <c r="C9" s="6" t="s">
        <v>257</v>
      </c>
      <c r="D9" s="17">
        <v>107.08</v>
      </c>
      <c r="E9" s="4">
        <v>0.93986999999999998</v>
      </c>
      <c r="F9" s="4">
        <v>0.73207</v>
      </c>
      <c r="G9" s="51">
        <v>0.14799999999999999</v>
      </c>
      <c r="H9" s="4">
        <v>0.512262</v>
      </c>
      <c r="I9" s="4">
        <v>-7.33</v>
      </c>
      <c r="J9" s="4">
        <v>1412</v>
      </c>
    </row>
    <row r="10" spans="1:20" ht="20.100000000000001" customHeight="1" x14ac:dyDescent="0.3">
      <c r="A10" s="55"/>
      <c r="B10" s="67"/>
      <c r="C10" s="6" t="s">
        <v>106</v>
      </c>
      <c r="D10" s="11">
        <v>80.64</v>
      </c>
      <c r="E10" s="41">
        <v>0.89722400000000002</v>
      </c>
      <c r="F10" s="4">
        <v>0.73212999999999995</v>
      </c>
      <c r="G10" s="4">
        <v>0.15579999999999999</v>
      </c>
      <c r="H10" s="4">
        <v>0.51226300000000002</v>
      </c>
      <c r="I10" s="4">
        <v>-7.32</v>
      </c>
      <c r="J10" s="4">
        <v>1409</v>
      </c>
    </row>
    <row r="11" spans="1:20" ht="20.100000000000001" customHeight="1" x14ac:dyDescent="0.3">
      <c r="A11" s="55"/>
      <c r="B11" s="67"/>
      <c r="C11" s="6" t="s">
        <v>107</v>
      </c>
      <c r="D11" s="11">
        <v>97.76</v>
      </c>
      <c r="E11" s="41">
        <v>0.89300199999999996</v>
      </c>
      <c r="F11" s="4">
        <v>0.73228000000000004</v>
      </c>
      <c r="G11" s="4">
        <v>0.15190000000000001</v>
      </c>
      <c r="H11" s="4">
        <v>0.51225399999999999</v>
      </c>
      <c r="I11" s="4">
        <v>-7.49</v>
      </c>
      <c r="J11" s="4">
        <v>1424</v>
      </c>
    </row>
    <row r="12" spans="1:20" ht="20.100000000000001" customHeight="1" x14ac:dyDescent="0.3">
      <c r="A12" s="55"/>
      <c r="B12" s="67"/>
      <c r="C12" s="6" t="s">
        <v>113</v>
      </c>
      <c r="D12" s="11">
        <v>76.72</v>
      </c>
      <c r="E12" s="41">
        <v>0.88310900000000003</v>
      </c>
      <c r="F12" s="4">
        <v>0.73218000000000005</v>
      </c>
      <c r="G12" s="4">
        <v>0.13239999999999999</v>
      </c>
      <c r="H12" s="4">
        <v>0.51225200000000004</v>
      </c>
      <c r="I12" s="4">
        <v>-7.53</v>
      </c>
      <c r="J12" s="4">
        <v>1430</v>
      </c>
    </row>
    <row r="13" spans="1:20" ht="20.100000000000001" customHeight="1" x14ac:dyDescent="0.3">
      <c r="A13" s="55"/>
      <c r="B13" s="67"/>
      <c r="C13" s="6" t="s">
        <v>108</v>
      </c>
      <c r="D13" s="11">
        <v>25.44</v>
      </c>
      <c r="E13" s="41">
        <v>0.76293500000000003</v>
      </c>
      <c r="F13" s="4">
        <v>0.73234999999999995</v>
      </c>
      <c r="G13" s="4">
        <v>0.11260000000000001</v>
      </c>
      <c r="H13" s="4">
        <v>0.51222299999999998</v>
      </c>
      <c r="I13" s="8">
        <v>-8.1</v>
      </c>
      <c r="J13" s="4">
        <v>1478</v>
      </c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20.100000000000001" customHeight="1" x14ac:dyDescent="0.3">
      <c r="A14" s="55"/>
      <c r="B14" s="67"/>
      <c r="C14" s="6" t="s">
        <v>109</v>
      </c>
      <c r="D14" s="11">
        <v>20.95</v>
      </c>
      <c r="E14" s="41">
        <v>0.76300800000000002</v>
      </c>
      <c r="F14" s="4">
        <v>0.73221999999999998</v>
      </c>
      <c r="G14" s="4">
        <v>0.10780000000000001</v>
      </c>
      <c r="H14" s="4">
        <v>0.512216</v>
      </c>
      <c r="I14" s="4">
        <v>-8.23</v>
      </c>
      <c r="J14" s="4">
        <v>1489</v>
      </c>
    </row>
    <row r="15" spans="1:20" ht="20.100000000000001" customHeight="1" x14ac:dyDescent="0.3">
      <c r="A15" s="55"/>
      <c r="B15" s="67" t="s">
        <v>279</v>
      </c>
      <c r="C15" s="28" t="s">
        <v>114</v>
      </c>
      <c r="D15" s="17">
        <v>550.1</v>
      </c>
      <c r="E15" s="4">
        <v>1.49512</v>
      </c>
      <c r="F15" s="4">
        <v>0.72062000000000004</v>
      </c>
      <c r="G15" s="4">
        <v>0.22270000000000001</v>
      </c>
      <c r="H15" s="4">
        <v>0.51233899999999999</v>
      </c>
      <c r="I15" s="4">
        <v>-6.36</v>
      </c>
      <c r="J15" s="4">
        <v>1532</v>
      </c>
    </row>
    <row r="16" spans="1:20" ht="20.100000000000001" customHeight="1" x14ac:dyDescent="0.3">
      <c r="A16" s="55"/>
      <c r="B16" s="62"/>
      <c r="C16" s="28" t="s">
        <v>117</v>
      </c>
      <c r="D16" s="11">
        <v>21.02</v>
      </c>
      <c r="E16" s="41">
        <v>0.76219999999999999</v>
      </c>
      <c r="F16" s="4">
        <v>0.71547000000000005</v>
      </c>
      <c r="G16" s="4">
        <v>0.1111</v>
      </c>
      <c r="H16" s="4">
        <v>0.51222400000000001</v>
      </c>
      <c r="I16" s="4">
        <v>-6.38</v>
      </c>
      <c r="J16" s="4">
        <v>1465</v>
      </c>
    </row>
    <row r="17" spans="1:10" ht="20.100000000000001" customHeight="1" x14ac:dyDescent="0.3">
      <c r="A17" s="55"/>
      <c r="B17" s="62"/>
      <c r="C17" s="28" t="s">
        <v>258</v>
      </c>
      <c r="D17" s="11">
        <v>48.67</v>
      </c>
      <c r="E17" s="4">
        <v>0.82203000000000004</v>
      </c>
      <c r="F17" s="4">
        <v>0.71382000000000001</v>
      </c>
      <c r="G17" s="4">
        <v>0.11749999999999999</v>
      </c>
      <c r="H17" s="4">
        <v>0.511961</v>
      </c>
      <c r="I17" s="4">
        <v>-11.63</v>
      </c>
      <c r="J17" s="4">
        <v>1891</v>
      </c>
    </row>
    <row r="18" spans="1:10" ht="20.100000000000001" customHeight="1" x14ac:dyDescent="0.3">
      <c r="A18" s="55"/>
      <c r="B18" s="62"/>
      <c r="C18" s="28" t="s">
        <v>118</v>
      </c>
      <c r="D18" s="11">
        <v>75.61</v>
      </c>
      <c r="E18" s="4">
        <v>0.88068999999999997</v>
      </c>
      <c r="F18" s="4">
        <v>0.71257999999999999</v>
      </c>
      <c r="G18" s="4">
        <v>0.17630000000000001</v>
      </c>
      <c r="H18" s="4">
        <v>0.51226499999999997</v>
      </c>
      <c r="I18" s="4">
        <v>-6.86</v>
      </c>
      <c r="J18" s="4">
        <v>1496</v>
      </c>
    </row>
    <row r="19" spans="1:10" ht="20.100000000000001" customHeight="1" x14ac:dyDescent="0.3">
      <c r="A19" s="55"/>
      <c r="B19" s="62"/>
      <c r="C19" s="28" t="s">
        <v>119</v>
      </c>
      <c r="D19" s="11">
        <v>19.87</v>
      </c>
      <c r="E19" s="4">
        <v>0.75902000000000003</v>
      </c>
      <c r="F19" s="4">
        <v>0.71484000000000003</v>
      </c>
      <c r="G19" s="4">
        <v>0.1087</v>
      </c>
      <c r="H19" s="4">
        <v>0.51216399999999995</v>
      </c>
      <c r="I19" s="4">
        <v>-7.49</v>
      </c>
      <c r="J19" s="4">
        <v>1556</v>
      </c>
    </row>
    <row r="20" spans="1:10" ht="20.100000000000001" customHeight="1" x14ac:dyDescent="0.3">
      <c r="A20" s="55"/>
      <c r="B20" s="62"/>
      <c r="C20" s="6" t="s">
        <v>120</v>
      </c>
      <c r="D20" s="11">
        <v>32.22</v>
      </c>
      <c r="E20" s="4">
        <v>0.78713999999999995</v>
      </c>
      <c r="F20" s="41">
        <v>0.71550000000000002</v>
      </c>
      <c r="G20" s="4">
        <v>0.1356</v>
      </c>
      <c r="H20" s="4">
        <v>0.51221799999999995</v>
      </c>
      <c r="I20" s="4">
        <v>-6.98</v>
      </c>
      <c r="J20" s="4">
        <v>1512</v>
      </c>
    </row>
    <row r="21" spans="1:10" ht="20.100000000000001" customHeight="1" x14ac:dyDescent="0.3">
      <c r="A21" s="55" t="s">
        <v>10</v>
      </c>
      <c r="B21" s="67" t="s">
        <v>278</v>
      </c>
      <c r="C21" s="6" t="s">
        <v>110</v>
      </c>
      <c r="D21" s="17">
        <v>896.33</v>
      </c>
      <c r="E21" s="41">
        <v>1.886938</v>
      </c>
      <c r="F21" s="4">
        <v>0.73228000000000004</v>
      </c>
      <c r="G21" s="4">
        <v>0.16020000000000001</v>
      </c>
      <c r="H21" s="4">
        <v>0.51223799999999997</v>
      </c>
      <c r="I21" s="8">
        <v>-7.8</v>
      </c>
      <c r="J21" s="4">
        <v>1448</v>
      </c>
    </row>
    <row r="22" spans="1:10" ht="20.100000000000001" customHeight="1" x14ac:dyDescent="0.3">
      <c r="A22" s="55"/>
      <c r="B22" s="70"/>
      <c r="C22" s="6" t="s">
        <v>111</v>
      </c>
      <c r="D22" s="17">
        <v>443.07</v>
      </c>
      <c r="E22" s="41">
        <v>1.5106170000000001</v>
      </c>
      <c r="F22" s="4">
        <v>0.73238000000000003</v>
      </c>
      <c r="G22" s="4">
        <v>0.17879999999999999</v>
      </c>
      <c r="H22" s="4">
        <v>0.51232200000000006</v>
      </c>
      <c r="I22" s="4">
        <v>-6.16</v>
      </c>
      <c r="J22" s="4">
        <v>1310</v>
      </c>
    </row>
    <row r="23" spans="1:10" ht="20.100000000000001" customHeight="1" x14ac:dyDescent="0.3">
      <c r="A23" s="55"/>
      <c r="B23" s="70"/>
      <c r="C23" s="6" t="s">
        <v>112</v>
      </c>
      <c r="D23" s="17">
        <v>789.18</v>
      </c>
      <c r="E23" s="41">
        <v>1.8391740000000001</v>
      </c>
      <c r="F23" s="4">
        <v>0.73212999999999995</v>
      </c>
      <c r="G23" s="4">
        <v>0.18859999999999999</v>
      </c>
      <c r="H23" s="4">
        <v>0.51233899999999999</v>
      </c>
      <c r="I23" s="4">
        <v>-5.83</v>
      </c>
      <c r="J23" s="4">
        <v>1278</v>
      </c>
    </row>
    <row r="24" spans="1:10" ht="20.100000000000001" customHeight="1" x14ac:dyDescent="0.3">
      <c r="A24" s="55"/>
      <c r="B24" s="71" t="s">
        <v>279</v>
      </c>
      <c r="C24" s="28" t="s">
        <v>115</v>
      </c>
      <c r="D24" s="17">
        <v>448.8</v>
      </c>
      <c r="E24" s="4">
        <v>1.7303500000000001</v>
      </c>
      <c r="F24" s="4">
        <v>0.73250999999999999</v>
      </c>
      <c r="G24" s="4">
        <v>0.2127</v>
      </c>
      <c r="H24" s="4">
        <v>0.51233499999999998</v>
      </c>
      <c r="I24" s="4">
        <v>-6.24</v>
      </c>
      <c r="J24" s="4">
        <v>1084</v>
      </c>
    </row>
    <row r="25" spans="1:10" ht="20.100000000000001" customHeight="1" x14ac:dyDescent="0.3">
      <c r="A25" s="55"/>
      <c r="B25" s="62"/>
      <c r="C25" s="28" t="s">
        <v>116</v>
      </c>
      <c r="D25" s="17">
        <v>835.9</v>
      </c>
      <c r="E25" s="4">
        <v>2.5865399999999998</v>
      </c>
      <c r="F25" s="4">
        <v>0.72804000000000002</v>
      </c>
      <c r="G25" s="4">
        <v>0.2641</v>
      </c>
      <c r="H25" s="4">
        <v>0.51236099999999996</v>
      </c>
      <c r="I25" s="4">
        <v>-6.75</v>
      </c>
      <c r="J25" s="4">
        <v>1513</v>
      </c>
    </row>
  </sheetData>
  <mergeCells count="8">
    <mergeCell ref="A2:A7"/>
    <mergeCell ref="A8:A20"/>
    <mergeCell ref="A21:A25"/>
    <mergeCell ref="B2:B7"/>
    <mergeCell ref="B8:B14"/>
    <mergeCell ref="B21:B23"/>
    <mergeCell ref="B24:B25"/>
    <mergeCell ref="B15:B20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C51F-E00F-4D3E-A91F-85440B303556}">
  <dimension ref="A1:E15"/>
  <sheetViews>
    <sheetView workbookViewId="0">
      <selection activeCell="I11" sqref="I10:I11"/>
    </sheetView>
  </sheetViews>
  <sheetFormatPr defaultRowHeight="14.25" x14ac:dyDescent="0.2"/>
  <cols>
    <col min="4" max="4" width="14.625" customWidth="1"/>
    <col min="5" max="5" width="11.125" customWidth="1"/>
  </cols>
  <sheetData>
    <row r="1" spans="1:5" ht="19.5" x14ac:dyDescent="0.3">
      <c r="A1" s="45" t="s">
        <v>127</v>
      </c>
      <c r="B1" s="73" t="s">
        <v>262</v>
      </c>
      <c r="C1" s="74"/>
      <c r="D1" s="74"/>
      <c r="E1" s="74"/>
    </row>
    <row r="2" spans="1:5" ht="19.5" x14ac:dyDescent="0.3">
      <c r="A2" s="55" t="s">
        <v>8</v>
      </c>
      <c r="B2" s="72" t="s">
        <v>263</v>
      </c>
      <c r="C2" s="72"/>
      <c r="D2" s="72"/>
      <c r="E2" s="72"/>
    </row>
    <row r="3" spans="1:5" ht="19.5" x14ac:dyDescent="0.3">
      <c r="A3" s="55"/>
      <c r="B3" s="72" t="s">
        <v>264</v>
      </c>
      <c r="C3" s="72"/>
      <c r="D3" s="72"/>
      <c r="E3" s="72"/>
    </row>
    <row r="4" spans="1:5" ht="19.5" x14ac:dyDescent="0.3">
      <c r="A4" s="55"/>
      <c r="B4" s="72" t="s">
        <v>265</v>
      </c>
      <c r="C4" s="72"/>
      <c r="D4" s="72"/>
      <c r="E4" s="72"/>
    </row>
    <row r="5" spans="1:5" ht="19.5" x14ac:dyDescent="0.3">
      <c r="A5" s="55"/>
      <c r="B5" s="72" t="s">
        <v>266</v>
      </c>
      <c r="C5" s="72"/>
      <c r="D5" s="72"/>
      <c r="E5" s="72"/>
    </row>
    <row r="6" spans="1:5" ht="19.5" x14ac:dyDescent="0.3">
      <c r="A6" s="55" t="s">
        <v>9</v>
      </c>
      <c r="B6" s="72" t="s">
        <v>267</v>
      </c>
      <c r="C6" s="72"/>
      <c r="D6" s="72"/>
      <c r="E6" s="72"/>
    </row>
    <row r="7" spans="1:5" ht="19.5" x14ac:dyDescent="0.3">
      <c r="A7" s="55"/>
      <c r="B7" s="72" t="s">
        <v>268</v>
      </c>
      <c r="C7" s="72"/>
      <c r="D7" s="72"/>
      <c r="E7" s="72"/>
    </row>
    <row r="8" spans="1:5" ht="19.5" x14ac:dyDescent="0.3">
      <c r="A8" s="55"/>
      <c r="B8" s="72" t="s">
        <v>269</v>
      </c>
      <c r="C8" s="72"/>
      <c r="D8" s="72"/>
      <c r="E8" s="72"/>
    </row>
    <row r="9" spans="1:5" ht="19.5" x14ac:dyDescent="0.3">
      <c r="A9" s="55"/>
      <c r="B9" s="72" t="s">
        <v>270</v>
      </c>
      <c r="C9" s="72"/>
      <c r="D9" s="72"/>
      <c r="E9" s="72"/>
    </row>
    <row r="10" spans="1:5" ht="19.5" x14ac:dyDescent="0.3">
      <c r="A10" s="55"/>
      <c r="B10" s="72" t="s">
        <v>271</v>
      </c>
      <c r="C10" s="72"/>
      <c r="D10" s="72"/>
      <c r="E10" s="72"/>
    </row>
    <row r="11" spans="1:5" ht="19.5" x14ac:dyDescent="0.3">
      <c r="A11" s="55"/>
      <c r="B11" s="72" t="s">
        <v>272</v>
      </c>
      <c r="C11" s="72"/>
      <c r="D11" s="72"/>
      <c r="E11" s="72"/>
    </row>
    <row r="12" spans="1:5" ht="19.5" x14ac:dyDescent="0.3">
      <c r="A12" s="55" t="s">
        <v>10</v>
      </c>
      <c r="B12" s="72" t="s">
        <v>273</v>
      </c>
      <c r="C12" s="72"/>
      <c r="D12" s="72"/>
      <c r="E12" s="72"/>
    </row>
    <row r="13" spans="1:5" ht="19.5" x14ac:dyDescent="0.3">
      <c r="A13" s="55"/>
      <c r="B13" s="72" t="s">
        <v>274</v>
      </c>
      <c r="C13" s="72"/>
      <c r="D13" s="72"/>
      <c r="E13" s="72"/>
    </row>
    <row r="14" spans="1:5" ht="19.5" x14ac:dyDescent="0.3">
      <c r="A14" s="55"/>
      <c r="B14" s="72" t="s">
        <v>275</v>
      </c>
      <c r="C14" s="72"/>
      <c r="D14" s="72"/>
      <c r="E14" s="72"/>
    </row>
    <row r="15" spans="1:5" ht="19.5" x14ac:dyDescent="0.3">
      <c r="A15" s="55"/>
      <c r="B15" s="72" t="s">
        <v>276</v>
      </c>
      <c r="C15" s="72"/>
      <c r="D15" s="72"/>
      <c r="E15" s="72"/>
    </row>
  </sheetData>
  <mergeCells count="18">
    <mergeCell ref="B1:E1"/>
    <mergeCell ref="B2:E2"/>
    <mergeCell ref="B3:E3"/>
    <mergeCell ref="B4:E4"/>
    <mergeCell ref="B5:E5"/>
    <mergeCell ref="B12:E12"/>
    <mergeCell ref="B13:E13"/>
    <mergeCell ref="A12:A15"/>
    <mergeCell ref="A6:A11"/>
    <mergeCell ref="A2:A5"/>
    <mergeCell ref="B6:E6"/>
    <mergeCell ref="B7:E7"/>
    <mergeCell ref="B14:E14"/>
    <mergeCell ref="B15:E15"/>
    <mergeCell ref="B8:E8"/>
    <mergeCell ref="B9:E9"/>
    <mergeCell ref="B10:E10"/>
    <mergeCell ref="B11:E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表1全岩主微量</vt:lpstr>
      <vt:lpstr>表2锆石年龄</vt:lpstr>
      <vt:lpstr>表3锆石微量元素数据</vt:lpstr>
      <vt:lpstr>PlotDat3</vt:lpstr>
      <vt:lpstr>表4锆石Hf同位素</vt:lpstr>
      <vt:lpstr>表5模拟结果</vt:lpstr>
      <vt:lpstr>表6前人全岩Sr-Nd数据</vt:lpstr>
      <vt:lpstr>表7九嶷山复式岩体年龄汇总</vt:lpstr>
      <vt:lpstr>表7九嶷山复式岩体年龄汇总!_Hlk183522137</vt:lpstr>
      <vt:lpstr>gauss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zhang</dc:creator>
  <cp:lastModifiedBy>bo zhang</cp:lastModifiedBy>
  <dcterms:created xsi:type="dcterms:W3CDTF">2015-06-05T18:19:34Z</dcterms:created>
  <dcterms:modified xsi:type="dcterms:W3CDTF">2025-09-05T13:27:12Z</dcterms:modified>
</cp:coreProperties>
</file>